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20" windowHeight="11760" activeTab="2"/>
  </bookViews>
  <sheets>
    <sheet name="MN" sheetId="1" r:id="rId1"/>
    <sheet name="TH" sheetId="2" r:id="rId2"/>
    <sheet name="THCS" sheetId="3" r:id="rId3"/>
    <sheet name="Sheet4" sheetId="4" r:id="rId4"/>
    <sheet name="Sheet5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<sst xmlns="http://schemas.openxmlformats.org/spreadsheetml/2006/main" count="152" uniqueCount="90">
  <si>
    <t>TT</t>
  </si>
  <si>
    <t>Đơn vị</t>
  </si>
  <si>
    <t>PHÒNG GD&amp;ĐT</t>
  </si>
  <si>
    <t>Học sinh</t>
  </si>
  <si>
    <t>Nữ</t>
  </si>
  <si>
    <t>Lớp</t>
  </si>
  <si>
    <t>Tổng cộng</t>
  </si>
  <si>
    <t xml:space="preserve">Lớp </t>
  </si>
  <si>
    <t>Lớp 6</t>
  </si>
  <si>
    <t>Lớp 7</t>
  </si>
  <si>
    <t>Lớp 8</t>
  </si>
  <si>
    <t>Lớp 9</t>
  </si>
  <si>
    <t xml:space="preserve">THCS Quế Xuân </t>
  </si>
  <si>
    <t>THCS Quế Phú</t>
  </si>
  <si>
    <t>THCS Quế Cường</t>
  </si>
  <si>
    <t>THCS Phú Thọ</t>
  </si>
  <si>
    <t>THCS Quế Hiệp</t>
  </si>
  <si>
    <t>THCS  Quế Châu</t>
  </si>
  <si>
    <t>THCS  Quế Minh</t>
  </si>
  <si>
    <t>THCS  Đông Phú</t>
  </si>
  <si>
    <t>THCS  Quế An</t>
  </si>
  <si>
    <t>THCS  Quế Phong</t>
  </si>
  <si>
    <t>THCS  Quế Long</t>
  </si>
  <si>
    <t>Người lập bảng</t>
  </si>
  <si>
    <t xml:space="preserve">UBND HUYỆN QUẾ SƠN                    </t>
  </si>
  <si>
    <t xml:space="preserve">       PHÒNG GD&amp;ĐT</t>
  </si>
  <si>
    <t>MẠNG LƯỚI TRƯỜNG, LỚP HỌC SINH THCS NĂM HỌC 2015-2016</t>
  </si>
  <si>
    <t>(tính đến 15/10/2015)</t>
  </si>
  <si>
    <t>Tăng (giảm) so năm 14-15</t>
  </si>
  <si>
    <t>THCS Quế Thuận</t>
  </si>
  <si>
    <t>K/tật</t>
  </si>
  <si>
    <t>T.số</t>
  </si>
  <si>
    <t>Nguyễn Văn Thùy</t>
  </si>
  <si>
    <t>MG Quế Long</t>
  </si>
  <si>
    <t>MG Quế Phong</t>
  </si>
  <si>
    <t>MG Quế An</t>
  </si>
  <si>
    <t>MG Quế Minh</t>
  </si>
  <si>
    <t>MG Phong Lan</t>
  </si>
  <si>
    <t>MG Đông Phú</t>
  </si>
  <si>
    <t>MG Quế Châu</t>
  </si>
  <si>
    <t>MG Quế Hiệp</t>
  </si>
  <si>
    <t>MG Quế Thuận</t>
  </si>
  <si>
    <t>MG Phú Thọ</t>
  </si>
  <si>
    <t>MG Quế Cường</t>
  </si>
  <si>
    <t>MG Hương An</t>
  </si>
  <si>
    <t>MG Quế Phú</t>
  </si>
  <si>
    <t>MG Quế Xuân 2</t>
  </si>
  <si>
    <t>MG Quế Xuân 1</t>
  </si>
  <si>
    <t>5 tuổi</t>
  </si>
  <si>
    <t>4 tuổi</t>
  </si>
  <si>
    <t>3 tuổi</t>
  </si>
  <si>
    <t>Nhóm</t>
  </si>
  <si>
    <t>2 tuổi</t>
  </si>
  <si>
    <t>1 tuổi</t>
  </si>
  <si>
    <t>học sinh</t>
  </si>
  <si>
    <t>TS</t>
  </si>
  <si>
    <t>Chia ra</t>
  </si>
  <si>
    <t>Tổng số</t>
  </si>
  <si>
    <t>Bán trú</t>
  </si>
  <si>
    <t>K/Tật</t>
  </si>
  <si>
    <t>Mẫu giáo</t>
  </si>
  <si>
    <t>Nhà trẻ</t>
  </si>
  <si>
    <t>Dân số độ tuổi</t>
  </si>
  <si>
    <t xml:space="preserve">       PHÒNG GIÁO DỤC VÀ ĐÀO TẠO</t>
  </si>
  <si>
    <t>MẠNG LƯỚI TRƯỜNG, LỚP HỌC SINH MẪU GIÁO NĂM HỌC 2015-2016</t>
  </si>
  <si>
    <t>UBND HUYỆN QUẾ SƠN</t>
  </si>
  <si>
    <t>Tăng (giảm) so với 14-15</t>
  </si>
  <si>
    <t>TH  Quế Long</t>
  </si>
  <si>
    <t>TH Quế Phong</t>
  </si>
  <si>
    <t>TH Quế An</t>
  </si>
  <si>
    <t>TH  Đông Phú</t>
  </si>
  <si>
    <t>TH Quế Minh</t>
  </si>
  <si>
    <t>TH Quế Châu</t>
  </si>
  <si>
    <t>TH  Quế Hiệp</t>
  </si>
  <si>
    <t>TH Quế Thuận</t>
  </si>
  <si>
    <t>TH  Phú Thọ</t>
  </si>
  <si>
    <t>TH  Quế Cường</t>
  </si>
  <si>
    <t>TH  Hương An</t>
  </si>
  <si>
    <t>TH  Quế Phú</t>
  </si>
  <si>
    <t>TH  Quế Xuân 2</t>
  </si>
  <si>
    <t>TH Quế Xuân 1</t>
  </si>
  <si>
    <t>K.tật</t>
  </si>
  <si>
    <t>2b/ ngày</t>
  </si>
  <si>
    <t>Lớp 5</t>
  </si>
  <si>
    <t>Lớp 4</t>
  </si>
  <si>
    <t>Lớp 3</t>
  </si>
  <si>
    <t>Lớp 2</t>
  </si>
  <si>
    <t>Lớp 1</t>
  </si>
  <si>
    <t>MẠNG LƯỚI TRƯỜNG, LỚP HỌC SINH TIỂU HỌC NĂM HỌC 2015-2016</t>
  </si>
  <si>
    <r>
      <t xml:space="preserve">UBND HUYỆN QUẾ SƠN </t>
    </r>
    <r>
      <rPr>
        <b/>
        <sz val="12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</si>
</sst>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 quotePrefix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57" applyBorder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0" xfId="57" applyFont="1" applyBorder="1" applyAlignment="1">
      <alignment horizontal="right"/>
      <protection/>
    </xf>
    <xf numFmtId="0" fontId="11" fillId="0" borderId="11" xfId="57" applyFont="1" applyBorder="1" applyAlignment="1">
      <alignment horizontal="right"/>
      <protection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29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11" fillId="0" borderId="10" xfId="0" applyFont="1" applyBorder="1" applyAlignment="1" quotePrefix="1">
      <alignment horizontal="right"/>
    </xf>
    <xf numFmtId="1" fontId="1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0" xfId="0" applyFill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 quotePrefix="1">
      <alignment horizontal="righ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11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Border="1" applyAlignment="1" quotePrefix="1">
      <alignment horizontal="right"/>
    </xf>
    <xf numFmtId="1" fontId="0" fillId="0" borderId="10" xfId="0" applyNumberFormat="1" applyFill="1" applyBorder="1" applyAlignment="1" quotePrefix="1">
      <alignment horizontal="right"/>
    </xf>
    <xf numFmtId="0" fontId="1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47625</xdr:rowOff>
    </xdr:from>
    <xdr:to>
      <xdr:col>2</xdr:col>
      <xdr:colOff>295275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914400" y="447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133350</xdr:colOff>
      <xdr:row>2</xdr:row>
      <xdr:rowOff>57150</xdr:rowOff>
    </xdr:from>
    <xdr:to>
      <xdr:col>14</xdr:col>
      <xdr:colOff>390525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5562600" y="4572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19050</xdr:rowOff>
    </xdr:from>
    <xdr:to>
      <xdr:col>1</xdr:col>
      <xdr:colOff>866775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38150" y="419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2</xdr:row>
      <xdr:rowOff>38100</xdr:rowOff>
    </xdr:from>
    <xdr:to>
      <xdr:col>14</xdr:col>
      <xdr:colOff>200025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4610100" y="438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38100</xdr:rowOff>
    </xdr:from>
    <xdr:to>
      <xdr:col>1</xdr:col>
      <xdr:colOff>828675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485775" y="47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38100</xdr:rowOff>
    </xdr:from>
    <xdr:to>
      <xdr:col>11</xdr:col>
      <xdr:colOff>352425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5000625" y="4762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3">
      <selection activeCell="O28" sqref="O28"/>
    </sheetView>
  </sheetViews>
  <sheetFormatPr defaultColWidth="9.00390625" defaultRowHeight="15.75"/>
  <cols>
    <col min="1" max="1" width="4.625" style="0" customWidth="1"/>
    <col min="2" max="2" width="15.375" style="0" customWidth="1"/>
    <col min="3" max="3" width="5.875" style="0" customWidth="1"/>
    <col min="4" max="4" width="5.25390625" style="0" customWidth="1"/>
    <col min="5" max="5" width="5.875" style="0" customWidth="1"/>
    <col min="6" max="6" width="5.375" style="0" customWidth="1"/>
    <col min="7" max="7" width="6.625" style="0" customWidth="1"/>
    <col min="8" max="8" width="5.875" style="0" customWidth="1"/>
    <col min="9" max="9" width="6.375" style="0" customWidth="1"/>
    <col min="10" max="10" width="5.125" style="0" customWidth="1"/>
    <col min="11" max="12" width="4.875" style="0" customWidth="1"/>
    <col min="13" max="13" width="5.50390625" style="0" customWidth="1"/>
    <col min="14" max="14" width="5.625" style="0" customWidth="1"/>
    <col min="15" max="16" width="6.25390625" style="0" customWidth="1"/>
    <col min="17" max="17" width="6.50390625" style="0" customWidth="1"/>
    <col min="18" max="18" width="5.25390625" style="0" customWidth="1"/>
    <col min="19" max="19" width="5.00390625" style="0" customWidth="1"/>
    <col min="20" max="20" width="4.625" style="0" customWidth="1"/>
    <col min="21" max="21" width="6.25390625" style="0" customWidth="1"/>
  </cols>
  <sheetData>
    <row r="1" spans="1:22" ht="15.75">
      <c r="A1" s="87" t="s">
        <v>65</v>
      </c>
      <c r="B1" s="87"/>
      <c r="C1" s="87"/>
      <c r="D1" s="87"/>
      <c r="E1" s="87"/>
      <c r="F1" s="37" t="s">
        <v>64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19" ht="15.75">
      <c r="A2" s="5" t="s">
        <v>63</v>
      </c>
      <c r="B2" s="5"/>
      <c r="C2" s="5"/>
      <c r="D2" s="6"/>
      <c r="E2" s="6"/>
      <c r="F2" s="6"/>
      <c r="G2" s="6"/>
      <c r="H2" s="37" t="s">
        <v>27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1:21" ht="15.75" customHeight="1">
      <c r="A4" s="30" t="s">
        <v>0</v>
      </c>
      <c r="B4" s="30" t="s">
        <v>1</v>
      </c>
      <c r="C4" s="35" t="s">
        <v>62</v>
      </c>
      <c r="D4" s="35"/>
      <c r="E4" s="35"/>
      <c r="F4" s="35"/>
      <c r="G4" s="35"/>
      <c r="H4" s="35"/>
      <c r="I4" s="86" t="s">
        <v>61</v>
      </c>
      <c r="J4" s="85"/>
      <c r="K4" s="84"/>
      <c r="L4" s="35" t="s">
        <v>60</v>
      </c>
      <c r="M4" s="35"/>
      <c r="N4" s="35"/>
      <c r="O4" s="35"/>
      <c r="P4" s="35"/>
      <c r="Q4" s="35"/>
      <c r="R4" s="35" t="s">
        <v>59</v>
      </c>
      <c r="S4" s="35"/>
      <c r="T4" s="35" t="s">
        <v>58</v>
      </c>
      <c r="U4" s="35"/>
    </row>
    <row r="5" spans="1:21" ht="15.75">
      <c r="A5" s="30"/>
      <c r="B5" s="30"/>
      <c r="C5" s="46" t="s">
        <v>57</v>
      </c>
      <c r="D5" s="35" t="s">
        <v>56</v>
      </c>
      <c r="E5" s="35"/>
      <c r="F5" s="35"/>
      <c r="G5" s="35"/>
      <c r="H5" s="35"/>
      <c r="I5" s="83"/>
      <c r="J5" s="82"/>
      <c r="K5" s="81"/>
      <c r="L5" s="35" t="s">
        <v>57</v>
      </c>
      <c r="M5" s="35"/>
      <c r="N5" s="35"/>
      <c r="O5" s="35" t="s">
        <v>56</v>
      </c>
      <c r="P5" s="35"/>
      <c r="Q5" s="35"/>
      <c r="R5" s="36" t="s">
        <v>55</v>
      </c>
      <c r="S5" s="36" t="s">
        <v>4</v>
      </c>
      <c r="T5" s="36" t="s">
        <v>5</v>
      </c>
      <c r="U5" s="36" t="s">
        <v>54</v>
      </c>
    </row>
    <row r="6" spans="1:23" ht="15.75" customHeight="1">
      <c r="A6" s="30"/>
      <c r="B6" s="30"/>
      <c r="C6" s="49"/>
      <c r="D6" s="46" t="s">
        <v>53</v>
      </c>
      <c r="E6" s="46" t="s">
        <v>52</v>
      </c>
      <c r="F6" s="46" t="s">
        <v>50</v>
      </c>
      <c r="G6" s="46" t="s">
        <v>49</v>
      </c>
      <c r="H6" s="46" t="s">
        <v>48</v>
      </c>
      <c r="I6" s="46" t="s">
        <v>51</v>
      </c>
      <c r="J6" s="78" t="s">
        <v>3</v>
      </c>
      <c r="K6" s="46" t="s">
        <v>4</v>
      </c>
      <c r="L6" s="80" t="s">
        <v>5</v>
      </c>
      <c r="M6" s="40" t="s">
        <v>3</v>
      </c>
      <c r="N6" s="40" t="s">
        <v>4</v>
      </c>
      <c r="O6" s="46" t="s">
        <v>50</v>
      </c>
      <c r="P6" s="46" t="s">
        <v>49</v>
      </c>
      <c r="Q6" s="46" t="s">
        <v>48</v>
      </c>
      <c r="R6" s="36"/>
      <c r="S6" s="36"/>
      <c r="T6" s="36"/>
      <c r="U6" s="36"/>
      <c r="W6" s="79"/>
    </row>
    <row r="7" spans="1:21" ht="15.75">
      <c r="A7" s="30"/>
      <c r="B7" s="30"/>
      <c r="C7" s="50"/>
      <c r="D7" s="50"/>
      <c r="E7" s="50"/>
      <c r="F7" s="50"/>
      <c r="G7" s="50"/>
      <c r="H7" s="50"/>
      <c r="I7" s="50"/>
      <c r="J7" s="78"/>
      <c r="K7" s="50"/>
      <c r="L7" s="77"/>
      <c r="M7" s="42"/>
      <c r="N7" s="42"/>
      <c r="O7" s="50"/>
      <c r="P7" s="50"/>
      <c r="Q7" s="50"/>
      <c r="R7" s="36"/>
      <c r="S7" s="36"/>
      <c r="T7" s="36"/>
      <c r="U7" s="36"/>
    </row>
    <row r="8" spans="1:22" ht="18" customHeight="1">
      <c r="A8" s="4">
        <v>1</v>
      </c>
      <c r="B8" s="2" t="s">
        <v>47</v>
      </c>
      <c r="C8" s="1">
        <v>519</v>
      </c>
      <c r="D8" s="1">
        <v>80</v>
      </c>
      <c r="E8" s="1">
        <v>116</v>
      </c>
      <c r="F8" s="1">
        <v>104</v>
      </c>
      <c r="G8" s="1">
        <v>124</v>
      </c>
      <c r="H8" s="1">
        <v>95</v>
      </c>
      <c r="I8" s="1">
        <v>3</v>
      </c>
      <c r="J8" s="1">
        <v>39</v>
      </c>
      <c r="K8" s="1">
        <v>19</v>
      </c>
      <c r="L8" s="74">
        <v>10</v>
      </c>
      <c r="M8" s="21">
        <v>268</v>
      </c>
      <c r="N8" s="21">
        <v>120</v>
      </c>
      <c r="O8" s="63">
        <v>54</v>
      </c>
      <c r="P8" s="63">
        <v>121</v>
      </c>
      <c r="Q8" s="63">
        <v>93</v>
      </c>
      <c r="R8" s="63">
        <v>1</v>
      </c>
      <c r="S8" s="63">
        <v>0</v>
      </c>
      <c r="T8" s="63">
        <v>10</v>
      </c>
      <c r="U8" s="63">
        <v>268</v>
      </c>
      <c r="V8" s="76"/>
    </row>
    <row r="9" spans="1:21" ht="18" customHeight="1">
      <c r="A9" s="4">
        <v>2</v>
      </c>
      <c r="B9" s="2" t="s">
        <v>46</v>
      </c>
      <c r="C9" s="1">
        <v>452</v>
      </c>
      <c r="D9" s="1">
        <v>76</v>
      </c>
      <c r="E9" s="1">
        <v>81</v>
      </c>
      <c r="F9" s="1">
        <v>115</v>
      </c>
      <c r="G9" s="1">
        <v>79</v>
      </c>
      <c r="H9" s="1">
        <v>59</v>
      </c>
      <c r="I9" s="1">
        <v>3</v>
      </c>
      <c r="J9" s="1">
        <v>52</v>
      </c>
      <c r="K9" s="1">
        <v>29</v>
      </c>
      <c r="L9" s="74">
        <v>5</v>
      </c>
      <c r="M9" s="21">
        <v>157</v>
      </c>
      <c r="N9" s="21">
        <v>76</v>
      </c>
      <c r="O9" s="63">
        <v>20</v>
      </c>
      <c r="P9" s="63">
        <v>79</v>
      </c>
      <c r="Q9" s="63">
        <v>58</v>
      </c>
      <c r="R9" s="63">
        <v>6</v>
      </c>
      <c r="S9" s="63">
        <v>2</v>
      </c>
      <c r="T9" s="63">
        <v>5</v>
      </c>
      <c r="U9" s="63">
        <v>157</v>
      </c>
    </row>
    <row r="10" spans="1:21" ht="18" customHeight="1">
      <c r="A10" s="4">
        <v>3</v>
      </c>
      <c r="B10" s="2" t="s">
        <v>45</v>
      </c>
      <c r="C10" s="1">
        <f>SUM(D10:H10)</f>
        <v>761</v>
      </c>
      <c r="D10" s="1">
        <v>132</v>
      </c>
      <c r="E10" s="1">
        <v>182</v>
      </c>
      <c r="F10" s="1">
        <v>160</v>
      </c>
      <c r="G10" s="1">
        <v>173</v>
      </c>
      <c r="H10" s="1">
        <v>114</v>
      </c>
      <c r="I10" s="1"/>
      <c r="J10" s="1"/>
      <c r="K10" s="1"/>
      <c r="L10" s="71">
        <v>12</v>
      </c>
      <c r="M10" s="21">
        <v>290</v>
      </c>
      <c r="N10" s="21">
        <v>136</v>
      </c>
      <c r="O10" s="63">
        <v>74</v>
      </c>
      <c r="P10" s="63">
        <v>133</v>
      </c>
      <c r="Q10" s="63">
        <v>83</v>
      </c>
      <c r="R10" s="63">
        <v>2</v>
      </c>
      <c r="S10" s="63">
        <v>1</v>
      </c>
      <c r="T10" s="63">
        <v>12</v>
      </c>
      <c r="U10" s="63">
        <v>290</v>
      </c>
    </row>
    <row r="11" spans="1:21" ht="18" customHeight="1">
      <c r="A11" s="4">
        <v>4</v>
      </c>
      <c r="B11" s="2" t="s">
        <v>44</v>
      </c>
      <c r="C11" s="1">
        <v>522</v>
      </c>
      <c r="D11" s="1">
        <v>97</v>
      </c>
      <c r="E11" s="1">
        <v>91</v>
      </c>
      <c r="F11" s="1">
        <v>135</v>
      </c>
      <c r="G11" s="1">
        <v>116</v>
      </c>
      <c r="H11" s="1">
        <v>83</v>
      </c>
      <c r="I11" s="1">
        <v>7</v>
      </c>
      <c r="J11" s="1">
        <v>98</v>
      </c>
      <c r="K11" s="1">
        <v>36</v>
      </c>
      <c r="L11" s="21">
        <v>11</v>
      </c>
      <c r="M11" s="21">
        <v>279</v>
      </c>
      <c r="N11" s="21">
        <v>119</v>
      </c>
      <c r="O11" s="63">
        <v>76</v>
      </c>
      <c r="P11" s="63">
        <v>109</v>
      </c>
      <c r="Q11" s="63">
        <v>94</v>
      </c>
      <c r="R11" s="63">
        <v>4</v>
      </c>
      <c r="S11" s="63">
        <v>2</v>
      </c>
      <c r="T11" s="63">
        <v>11</v>
      </c>
      <c r="U11" s="63">
        <v>279</v>
      </c>
    </row>
    <row r="12" spans="1:21" ht="18" customHeight="1">
      <c r="A12" s="4">
        <v>5</v>
      </c>
      <c r="B12" s="2" t="s">
        <v>43</v>
      </c>
      <c r="C12" s="1">
        <v>333</v>
      </c>
      <c r="D12" s="1">
        <v>66</v>
      </c>
      <c r="E12" s="1">
        <v>75</v>
      </c>
      <c r="F12" s="1">
        <v>67</v>
      </c>
      <c r="G12" s="1">
        <v>72</v>
      </c>
      <c r="H12" s="1">
        <v>53</v>
      </c>
      <c r="I12" s="1">
        <v>2</v>
      </c>
      <c r="J12" s="1">
        <v>26</v>
      </c>
      <c r="K12" s="1">
        <v>12</v>
      </c>
      <c r="L12" s="66">
        <v>6</v>
      </c>
      <c r="M12" s="21">
        <v>152</v>
      </c>
      <c r="N12" s="21">
        <v>64</v>
      </c>
      <c r="O12" s="63">
        <v>25</v>
      </c>
      <c r="P12" s="63">
        <v>74</v>
      </c>
      <c r="Q12" s="63">
        <v>53</v>
      </c>
      <c r="R12" s="63">
        <v>4</v>
      </c>
      <c r="S12" s="63">
        <v>2</v>
      </c>
      <c r="T12" s="63">
        <v>6</v>
      </c>
      <c r="U12" s="63">
        <v>152</v>
      </c>
    </row>
    <row r="13" spans="1:21" ht="18" customHeight="1">
      <c r="A13" s="4">
        <v>6</v>
      </c>
      <c r="B13" s="2" t="s">
        <v>42</v>
      </c>
      <c r="C13" s="1">
        <v>452</v>
      </c>
      <c r="D13" s="1">
        <v>87</v>
      </c>
      <c r="E13" s="1">
        <v>108</v>
      </c>
      <c r="F13" s="1">
        <v>106</v>
      </c>
      <c r="G13" s="1">
        <v>96</v>
      </c>
      <c r="H13" s="1">
        <v>55</v>
      </c>
      <c r="I13" s="1"/>
      <c r="J13" s="1"/>
      <c r="K13" s="1"/>
      <c r="L13" s="71">
        <v>6</v>
      </c>
      <c r="M13" s="21">
        <v>180</v>
      </c>
      <c r="N13" s="21">
        <v>87</v>
      </c>
      <c r="O13" s="63">
        <v>47</v>
      </c>
      <c r="P13" s="63">
        <v>82</v>
      </c>
      <c r="Q13" s="63">
        <v>51</v>
      </c>
      <c r="R13" s="63">
        <v>3</v>
      </c>
      <c r="S13" s="63">
        <v>1</v>
      </c>
      <c r="T13" s="63">
        <v>6</v>
      </c>
      <c r="U13" s="63">
        <v>180</v>
      </c>
    </row>
    <row r="14" spans="1:21" ht="18" customHeight="1">
      <c r="A14" s="4">
        <v>7</v>
      </c>
      <c r="B14" s="2" t="s">
        <v>41</v>
      </c>
      <c r="C14" s="1">
        <f>D14+E14+F14+G14+H14</f>
        <v>412</v>
      </c>
      <c r="D14" s="1">
        <v>38</v>
      </c>
      <c r="E14" s="1">
        <v>92</v>
      </c>
      <c r="F14" s="1">
        <v>131</v>
      </c>
      <c r="G14" s="1">
        <v>103</v>
      </c>
      <c r="H14" s="1">
        <v>48</v>
      </c>
      <c r="I14" s="1">
        <v>1</v>
      </c>
      <c r="J14" s="1">
        <v>20</v>
      </c>
      <c r="K14" s="1">
        <v>11</v>
      </c>
      <c r="L14" s="71">
        <v>7</v>
      </c>
      <c r="M14" s="21">
        <v>180</v>
      </c>
      <c r="N14" s="21">
        <v>109</v>
      </c>
      <c r="O14" s="63">
        <v>48</v>
      </c>
      <c r="P14" s="63">
        <v>80</v>
      </c>
      <c r="Q14" s="63">
        <v>52</v>
      </c>
      <c r="R14" s="63">
        <v>4</v>
      </c>
      <c r="S14" s="63">
        <v>1</v>
      </c>
      <c r="T14" s="63">
        <v>7</v>
      </c>
      <c r="U14" s="63">
        <v>180</v>
      </c>
    </row>
    <row r="15" spans="1:21" ht="18" customHeight="1">
      <c r="A15" s="4">
        <v>8</v>
      </c>
      <c r="B15" s="2" t="s">
        <v>40</v>
      </c>
      <c r="C15" s="63">
        <f>SUM(D15:H15)</f>
        <v>306</v>
      </c>
      <c r="D15" s="1">
        <v>57</v>
      </c>
      <c r="E15" s="1">
        <v>55</v>
      </c>
      <c r="F15" s="1">
        <v>89</v>
      </c>
      <c r="G15" s="1">
        <v>59</v>
      </c>
      <c r="H15" s="1">
        <v>46</v>
      </c>
      <c r="I15" s="1"/>
      <c r="J15" s="1"/>
      <c r="K15" s="1"/>
      <c r="L15" s="21">
        <v>4</v>
      </c>
      <c r="M15" s="21">
        <v>117</v>
      </c>
      <c r="N15" s="21">
        <v>57</v>
      </c>
      <c r="O15" s="63">
        <v>22</v>
      </c>
      <c r="P15" s="63">
        <v>50</v>
      </c>
      <c r="Q15" s="63">
        <v>45</v>
      </c>
      <c r="R15" s="63">
        <v>1</v>
      </c>
      <c r="S15" s="63">
        <v>1</v>
      </c>
      <c r="T15" s="63">
        <v>4</v>
      </c>
      <c r="U15" s="63">
        <v>117</v>
      </c>
    </row>
    <row r="16" spans="1:21" ht="18" customHeight="1">
      <c r="A16" s="4">
        <v>9</v>
      </c>
      <c r="B16" s="2" t="s">
        <v>39</v>
      </c>
      <c r="C16" s="1">
        <v>436</v>
      </c>
      <c r="D16" s="1">
        <v>47</v>
      </c>
      <c r="E16" s="1">
        <v>101</v>
      </c>
      <c r="F16" s="1">
        <v>91</v>
      </c>
      <c r="G16" s="1">
        <v>89</v>
      </c>
      <c r="H16" s="1">
        <v>73</v>
      </c>
      <c r="I16" s="1">
        <v>2</v>
      </c>
      <c r="J16" s="1">
        <v>35</v>
      </c>
      <c r="K16" s="1">
        <v>16</v>
      </c>
      <c r="L16" s="71">
        <v>10</v>
      </c>
      <c r="M16" s="21">
        <v>245</v>
      </c>
      <c r="N16" s="21">
        <v>114</v>
      </c>
      <c r="O16" s="63">
        <v>68</v>
      </c>
      <c r="P16" s="63">
        <v>105</v>
      </c>
      <c r="Q16" s="63">
        <v>72</v>
      </c>
      <c r="R16" s="63">
        <v>1</v>
      </c>
      <c r="S16" s="63">
        <v>0</v>
      </c>
      <c r="T16" s="63">
        <v>10</v>
      </c>
      <c r="U16" s="63">
        <v>246</v>
      </c>
    </row>
    <row r="17" spans="1:21" ht="18" customHeight="1">
      <c r="A17" s="4">
        <v>10</v>
      </c>
      <c r="B17" s="2" t="s">
        <v>38</v>
      </c>
      <c r="C17" s="14">
        <v>287</v>
      </c>
      <c r="D17" s="14">
        <v>47</v>
      </c>
      <c r="E17" s="14">
        <v>65</v>
      </c>
      <c r="F17" s="14">
        <v>75</v>
      </c>
      <c r="G17" s="14">
        <v>61</v>
      </c>
      <c r="H17" s="14">
        <v>39</v>
      </c>
      <c r="I17" s="14">
        <v>1</v>
      </c>
      <c r="J17" s="14">
        <v>10</v>
      </c>
      <c r="K17" s="14">
        <v>3</v>
      </c>
      <c r="L17" s="75">
        <v>5</v>
      </c>
      <c r="M17" s="74">
        <v>121</v>
      </c>
      <c r="N17" s="74">
        <v>53</v>
      </c>
      <c r="O17" s="73">
        <v>28</v>
      </c>
      <c r="P17" s="73">
        <v>57</v>
      </c>
      <c r="Q17" s="73">
        <v>37</v>
      </c>
      <c r="R17" s="73">
        <v>0</v>
      </c>
      <c r="S17" s="73">
        <v>0</v>
      </c>
      <c r="T17" s="73">
        <v>5</v>
      </c>
      <c r="U17" s="73">
        <v>121</v>
      </c>
    </row>
    <row r="18" spans="1:21" ht="18" customHeight="1">
      <c r="A18" s="4">
        <v>11</v>
      </c>
      <c r="B18" s="2" t="s">
        <v>37</v>
      </c>
      <c r="C18" s="11">
        <v>268</v>
      </c>
      <c r="D18" s="11">
        <v>33</v>
      </c>
      <c r="E18" s="11">
        <v>45</v>
      </c>
      <c r="F18" s="11">
        <v>68</v>
      </c>
      <c r="G18" s="11">
        <v>74</v>
      </c>
      <c r="H18" s="11">
        <v>48</v>
      </c>
      <c r="I18" s="11">
        <v>4</v>
      </c>
      <c r="J18" s="11">
        <v>75</v>
      </c>
      <c r="K18" s="11">
        <v>40</v>
      </c>
      <c r="L18" s="23">
        <v>7</v>
      </c>
      <c r="M18" s="23">
        <v>203</v>
      </c>
      <c r="N18" s="23">
        <v>99</v>
      </c>
      <c r="O18" s="72">
        <v>50</v>
      </c>
      <c r="P18" s="72">
        <v>90</v>
      </c>
      <c r="Q18" s="72">
        <v>63</v>
      </c>
      <c r="R18" s="72">
        <v>1</v>
      </c>
      <c r="S18" s="72">
        <v>0</v>
      </c>
      <c r="T18" s="72">
        <v>11</v>
      </c>
      <c r="U18" s="72">
        <v>278</v>
      </c>
    </row>
    <row r="19" spans="1:21" ht="18" customHeight="1">
      <c r="A19" s="4">
        <v>12</v>
      </c>
      <c r="B19" s="2" t="s">
        <v>36</v>
      </c>
      <c r="C19" s="1">
        <f>D19+E19+F19+G19+H19</f>
        <v>274</v>
      </c>
      <c r="D19" s="1">
        <v>52</v>
      </c>
      <c r="E19" s="1">
        <v>49</v>
      </c>
      <c r="F19" s="1">
        <v>73</v>
      </c>
      <c r="G19" s="1">
        <v>57</v>
      </c>
      <c r="H19" s="1">
        <v>43</v>
      </c>
      <c r="I19" s="1">
        <v>0</v>
      </c>
      <c r="J19" s="1">
        <v>0</v>
      </c>
      <c r="K19" s="1">
        <v>0</v>
      </c>
      <c r="L19" s="71">
        <v>5</v>
      </c>
      <c r="M19" s="21">
        <f>O19+P19+Q19</f>
        <v>117</v>
      </c>
      <c r="N19" s="21">
        <v>53</v>
      </c>
      <c r="O19" s="63">
        <v>25</v>
      </c>
      <c r="P19" s="63">
        <v>53</v>
      </c>
      <c r="Q19" s="63">
        <v>39</v>
      </c>
      <c r="R19" s="63">
        <v>2</v>
      </c>
      <c r="S19" s="63">
        <v>2</v>
      </c>
      <c r="T19" s="63">
        <v>5</v>
      </c>
      <c r="U19" s="63">
        <v>117</v>
      </c>
    </row>
    <row r="20" spans="1:21" ht="18" customHeight="1">
      <c r="A20" s="4">
        <v>13</v>
      </c>
      <c r="B20" s="2" t="s">
        <v>35</v>
      </c>
      <c r="C20" s="1">
        <v>346</v>
      </c>
      <c r="D20" s="1">
        <v>73</v>
      </c>
      <c r="E20" s="1">
        <v>73</v>
      </c>
      <c r="F20" s="1">
        <v>82</v>
      </c>
      <c r="G20" s="1">
        <v>67</v>
      </c>
      <c r="H20" s="70">
        <v>51</v>
      </c>
      <c r="I20" s="67">
        <v>1</v>
      </c>
      <c r="J20" s="67">
        <v>16</v>
      </c>
      <c r="K20" s="67">
        <v>8</v>
      </c>
      <c r="L20" s="69">
        <v>5</v>
      </c>
      <c r="M20" s="68">
        <v>120</v>
      </c>
      <c r="N20" s="68">
        <v>52</v>
      </c>
      <c r="O20" s="67">
        <v>26</v>
      </c>
      <c r="P20" s="67">
        <v>45</v>
      </c>
      <c r="Q20" s="67">
        <v>49</v>
      </c>
      <c r="R20" s="67">
        <v>2</v>
      </c>
      <c r="S20" s="67">
        <v>0</v>
      </c>
      <c r="T20" s="67">
        <v>5</v>
      </c>
      <c r="U20" s="67">
        <v>120</v>
      </c>
    </row>
    <row r="21" spans="1:21" ht="18" customHeight="1">
      <c r="A21" s="4">
        <v>14</v>
      </c>
      <c r="B21" s="2" t="s">
        <v>34</v>
      </c>
      <c r="C21" s="63">
        <v>397</v>
      </c>
      <c r="D21" s="1">
        <v>47</v>
      </c>
      <c r="E21" s="1">
        <v>71</v>
      </c>
      <c r="F21" s="1">
        <v>121</v>
      </c>
      <c r="G21" s="1">
        <v>103</v>
      </c>
      <c r="H21" s="1">
        <v>55</v>
      </c>
      <c r="I21" s="1"/>
      <c r="J21" s="1"/>
      <c r="K21" s="1"/>
      <c r="L21" s="66">
        <v>6</v>
      </c>
      <c r="M21" s="21">
        <v>168</v>
      </c>
      <c r="N21" s="21">
        <v>76</v>
      </c>
      <c r="O21" s="63">
        <v>25</v>
      </c>
      <c r="P21" s="63">
        <v>85</v>
      </c>
      <c r="Q21" s="63">
        <v>58</v>
      </c>
      <c r="R21" s="63">
        <v>3</v>
      </c>
      <c r="S21" s="63">
        <v>1</v>
      </c>
      <c r="T21" s="63">
        <v>6</v>
      </c>
      <c r="U21" s="63">
        <v>168</v>
      </c>
    </row>
    <row r="22" spans="1:21" ht="18" customHeight="1">
      <c r="A22" s="4">
        <v>15</v>
      </c>
      <c r="B22" s="2" t="s">
        <v>33</v>
      </c>
      <c r="C22" s="63">
        <v>216</v>
      </c>
      <c r="D22" s="1">
        <v>31</v>
      </c>
      <c r="E22" s="1">
        <v>62</v>
      </c>
      <c r="F22" s="1">
        <v>63</v>
      </c>
      <c r="G22" s="1">
        <v>60</v>
      </c>
      <c r="H22" s="1">
        <v>45</v>
      </c>
      <c r="I22" s="1"/>
      <c r="J22" s="1"/>
      <c r="K22" s="1"/>
      <c r="L22" s="65">
        <v>4</v>
      </c>
      <c r="M22" s="21">
        <v>100</v>
      </c>
      <c r="N22" s="21">
        <v>53</v>
      </c>
      <c r="O22" s="63">
        <v>22</v>
      </c>
      <c r="P22" s="63">
        <v>36</v>
      </c>
      <c r="Q22" s="63">
        <v>42</v>
      </c>
      <c r="R22" s="63">
        <v>0</v>
      </c>
      <c r="S22" s="63">
        <v>0</v>
      </c>
      <c r="T22" s="64">
        <v>4</v>
      </c>
      <c r="U22" s="63">
        <v>100</v>
      </c>
    </row>
    <row r="23" spans="1:23" ht="18" customHeight="1">
      <c r="A23" s="62" t="s">
        <v>6</v>
      </c>
      <c r="B23" s="61"/>
      <c r="C23" s="20">
        <f>SUM(C8:C22)</f>
        <v>5981</v>
      </c>
      <c r="D23" s="20">
        <f>SUM(D8:D22)</f>
        <v>963</v>
      </c>
      <c r="E23" s="20">
        <f>SUM(E8:E22)</f>
        <v>1266</v>
      </c>
      <c r="F23" s="20">
        <f>SUM(F8:F22)</f>
        <v>1480</v>
      </c>
      <c r="G23" s="20">
        <f>SUM(G8:G22)</f>
        <v>1333</v>
      </c>
      <c r="H23" s="20">
        <f>SUM(H8:H22)</f>
        <v>907</v>
      </c>
      <c r="I23" s="20">
        <f>SUM(I8:I22)</f>
        <v>24</v>
      </c>
      <c r="J23" s="20">
        <f>SUM(J8:J22)</f>
        <v>371</v>
      </c>
      <c r="K23" s="20">
        <f>SUM(K8:K22)</f>
        <v>174</v>
      </c>
      <c r="L23" s="20">
        <f>SUM(L8:L22)</f>
        <v>103</v>
      </c>
      <c r="M23" s="20">
        <f>SUM(M8:M22)</f>
        <v>2697</v>
      </c>
      <c r="N23" s="20">
        <f>SUM(N8:N22)</f>
        <v>1268</v>
      </c>
      <c r="O23" s="20">
        <f>SUM(O8:O22)</f>
        <v>610</v>
      </c>
      <c r="P23" s="20">
        <f>SUM(P8:P22)</f>
        <v>1199</v>
      </c>
      <c r="Q23" s="20">
        <f>SUM(Q8:Q22)</f>
        <v>889</v>
      </c>
      <c r="R23" s="20">
        <f>SUM(R8:R22)</f>
        <v>34</v>
      </c>
      <c r="S23" s="20">
        <f>SUM(S8:S22)</f>
        <v>13</v>
      </c>
      <c r="T23" s="20">
        <f>SUM(T8:T22)</f>
        <v>107</v>
      </c>
      <c r="U23" s="20">
        <f>SUM(U8:U22)</f>
        <v>2773</v>
      </c>
      <c r="W23" s="60"/>
    </row>
    <row r="24" spans="1:21" ht="18" customHeight="1">
      <c r="A24" s="59" t="s">
        <v>28</v>
      </c>
      <c r="B24" s="58"/>
      <c r="C24" s="1"/>
      <c r="D24" s="1"/>
      <c r="E24" s="1"/>
      <c r="F24" s="1"/>
      <c r="G24" s="1"/>
      <c r="H24" s="1"/>
      <c r="I24" s="1"/>
      <c r="J24" s="1"/>
      <c r="K24" s="1"/>
      <c r="L24" s="13"/>
      <c r="M24" s="10"/>
      <c r="N24" s="11"/>
      <c r="O24" s="10"/>
      <c r="P24" s="10"/>
      <c r="Q24" s="10"/>
      <c r="R24" s="11"/>
      <c r="S24" s="1"/>
      <c r="T24" s="1"/>
      <c r="U24" s="1"/>
    </row>
    <row r="25" spans="1:21" ht="15.75">
      <c r="A25" s="57"/>
      <c r="B25" s="57"/>
      <c r="C25" s="54"/>
      <c r="D25" s="54"/>
      <c r="E25" s="54"/>
      <c r="F25" s="54"/>
      <c r="G25" s="54"/>
      <c r="H25" s="54"/>
      <c r="I25" s="54"/>
      <c r="J25" s="54"/>
      <c r="K25" s="54"/>
      <c r="L25" s="56"/>
      <c r="M25" s="56"/>
      <c r="N25" s="55"/>
      <c r="O25" s="56"/>
      <c r="P25" s="56"/>
      <c r="Q25" s="56"/>
      <c r="R25" s="55"/>
      <c r="S25" s="54"/>
      <c r="T25" s="54"/>
      <c r="U25" s="54"/>
    </row>
    <row r="26" spans="17:21" ht="18.75">
      <c r="Q26" s="28" t="s">
        <v>23</v>
      </c>
      <c r="R26" s="28"/>
      <c r="S26" s="28"/>
      <c r="T26" s="28"/>
      <c r="U26" s="28"/>
    </row>
    <row r="27" spans="1:5" ht="15.75">
      <c r="A27" s="53"/>
      <c r="B27" s="53"/>
      <c r="C27" s="53"/>
      <c r="D27" s="53"/>
      <c r="E27" s="53"/>
    </row>
    <row r="28" spans="17:21" ht="18.75">
      <c r="Q28" s="28" t="s">
        <v>32</v>
      </c>
      <c r="R28" s="28"/>
      <c r="S28" s="28"/>
      <c r="T28" s="28"/>
      <c r="U28" s="28"/>
    </row>
    <row r="29" spans="17:21" ht="15.75">
      <c r="Q29" s="37"/>
      <c r="R29" s="37"/>
      <c r="S29" s="37"/>
      <c r="T29" s="37"/>
      <c r="U29" s="37"/>
    </row>
    <row r="30" spans="17:21" ht="18.75">
      <c r="Q30" s="28"/>
      <c r="R30" s="28"/>
      <c r="S30" s="28"/>
      <c r="T30" s="28"/>
      <c r="U30" s="28"/>
    </row>
  </sheetData>
  <sheetProtection/>
  <mergeCells count="39">
    <mergeCell ref="A1:E1"/>
    <mergeCell ref="F1:V1"/>
    <mergeCell ref="J6:J7"/>
    <mergeCell ref="G6:G7"/>
    <mergeCell ref="F6:F7"/>
    <mergeCell ref="C5:C7"/>
    <mergeCell ref="D5:H5"/>
    <mergeCell ref="H2:S2"/>
    <mergeCell ref="H6:H7"/>
    <mergeCell ref="R5:R7"/>
    <mergeCell ref="A23:B23"/>
    <mergeCell ref="A24:B24"/>
    <mergeCell ref="A4:A7"/>
    <mergeCell ref="B4:B7"/>
    <mergeCell ref="A27:E27"/>
    <mergeCell ref="D6:D7"/>
    <mergeCell ref="E6:E7"/>
    <mergeCell ref="C4:H4"/>
    <mergeCell ref="K6:K7"/>
    <mergeCell ref="I6:I7"/>
    <mergeCell ref="I4:K5"/>
    <mergeCell ref="L6:L7"/>
    <mergeCell ref="T4:U4"/>
    <mergeCell ref="L4:Q4"/>
    <mergeCell ref="U5:U7"/>
    <mergeCell ref="O6:O7"/>
    <mergeCell ref="Q6:Q7"/>
    <mergeCell ref="M6:M7"/>
    <mergeCell ref="R4:S4"/>
    <mergeCell ref="N6:N7"/>
    <mergeCell ref="Q30:U30"/>
    <mergeCell ref="Q26:U26"/>
    <mergeCell ref="Q29:U29"/>
    <mergeCell ref="L5:N5"/>
    <mergeCell ref="T5:T7"/>
    <mergeCell ref="O5:Q5"/>
    <mergeCell ref="P6:P7"/>
    <mergeCell ref="S5:S7"/>
    <mergeCell ref="Q28:U28"/>
  </mergeCells>
  <printOptions/>
  <pageMargins left="0.53" right="0.47" top="0.65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AA21" sqref="AA21"/>
    </sheetView>
  </sheetViews>
  <sheetFormatPr defaultColWidth="9.00390625" defaultRowHeight="15.75"/>
  <cols>
    <col min="1" max="1" width="2.875" style="0" customWidth="1"/>
    <col min="2" max="2" width="14.75390625" style="0" customWidth="1"/>
    <col min="3" max="3" width="4.125" style="0" customWidth="1"/>
    <col min="4" max="4" width="5.50390625" style="0" customWidth="1"/>
    <col min="5" max="5" width="4.125" style="0" customWidth="1"/>
    <col min="6" max="6" width="4.50390625" style="0" customWidth="1"/>
    <col min="7" max="7" width="5.875" style="0" customWidth="1"/>
    <col min="8" max="8" width="5.50390625" style="0" customWidth="1"/>
    <col min="9" max="9" width="4.50390625" style="0" customWidth="1"/>
    <col min="10" max="10" width="5.375" style="0" customWidth="1"/>
    <col min="11" max="12" width="4.875" style="0" customWidth="1"/>
    <col min="13" max="13" width="5.25390625" style="0" customWidth="1"/>
    <col min="14" max="14" width="4.25390625" style="0" customWidth="1"/>
    <col min="15" max="15" width="4.125" style="0" customWidth="1"/>
    <col min="16" max="16" width="5.625" style="0" customWidth="1"/>
    <col min="17" max="18" width="5.00390625" style="0" customWidth="1"/>
    <col min="19" max="19" width="6.00390625" style="0" customWidth="1"/>
    <col min="20" max="20" width="5.75390625" style="0" customWidth="1"/>
    <col min="21" max="21" width="4.875" style="0" customWidth="1"/>
    <col min="22" max="22" width="5.875" style="0" customWidth="1"/>
    <col min="23" max="23" width="5.125" style="0" customWidth="1"/>
    <col min="24" max="24" width="4.50390625" style="0" customWidth="1"/>
  </cols>
  <sheetData>
    <row r="1" spans="1:23" ht="15.75">
      <c r="A1" s="113" t="s">
        <v>89</v>
      </c>
      <c r="B1" s="5"/>
      <c r="C1" s="5"/>
      <c r="D1" s="5"/>
      <c r="E1" s="37" t="s">
        <v>88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12"/>
      <c r="W1" s="112"/>
    </row>
    <row r="2" spans="1:21" ht="15.75">
      <c r="A2" s="37" t="s">
        <v>2</v>
      </c>
      <c r="B2" s="37"/>
      <c r="C2" s="37"/>
      <c r="D2" s="5"/>
      <c r="E2" s="37" t="s">
        <v>27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4" spans="1:24" ht="15.75" customHeight="1">
      <c r="A4" s="30" t="s">
        <v>0</v>
      </c>
      <c r="B4" s="30" t="s">
        <v>1</v>
      </c>
      <c r="C4" s="35" t="s">
        <v>87</v>
      </c>
      <c r="D4" s="35"/>
      <c r="E4" s="35"/>
      <c r="F4" s="35" t="s">
        <v>86</v>
      </c>
      <c r="G4" s="35"/>
      <c r="H4" s="35"/>
      <c r="I4" s="35" t="s">
        <v>85</v>
      </c>
      <c r="J4" s="35"/>
      <c r="K4" s="35"/>
      <c r="L4" s="35" t="s">
        <v>84</v>
      </c>
      <c r="M4" s="35"/>
      <c r="N4" s="35"/>
      <c r="O4" s="35" t="s">
        <v>83</v>
      </c>
      <c r="P4" s="35"/>
      <c r="Q4" s="35"/>
      <c r="R4" s="35" t="s">
        <v>6</v>
      </c>
      <c r="S4" s="35"/>
      <c r="T4" s="35"/>
      <c r="U4" s="35" t="s">
        <v>82</v>
      </c>
      <c r="V4" s="35"/>
      <c r="W4" s="38" t="s">
        <v>81</v>
      </c>
      <c r="X4" s="111"/>
    </row>
    <row r="5" spans="1:24" ht="15.75" customHeight="1">
      <c r="A5" s="30"/>
      <c r="B5" s="30"/>
      <c r="C5" s="36" t="s">
        <v>7</v>
      </c>
      <c r="D5" s="36" t="s">
        <v>3</v>
      </c>
      <c r="E5" s="36" t="s">
        <v>4</v>
      </c>
      <c r="F5" s="36" t="s">
        <v>5</v>
      </c>
      <c r="G5" s="36" t="s">
        <v>3</v>
      </c>
      <c r="H5" s="36" t="s">
        <v>4</v>
      </c>
      <c r="I5" s="36" t="s">
        <v>5</v>
      </c>
      <c r="J5" s="36" t="s">
        <v>3</v>
      </c>
      <c r="K5" s="36" t="s">
        <v>4</v>
      </c>
      <c r="L5" s="36" t="s">
        <v>5</v>
      </c>
      <c r="M5" s="36" t="s">
        <v>3</v>
      </c>
      <c r="N5" s="36" t="s">
        <v>4</v>
      </c>
      <c r="O5" s="36" t="s">
        <v>5</v>
      </c>
      <c r="P5" s="36" t="s">
        <v>3</v>
      </c>
      <c r="Q5" s="36" t="s">
        <v>4</v>
      </c>
      <c r="R5" s="36" t="s">
        <v>5</v>
      </c>
      <c r="S5" s="36" t="s">
        <v>3</v>
      </c>
      <c r="T5" s="36" t="s">
        <v>4</v>
      </c>
      <c r="U5" s="36" t="s">
        <v>5</v>
      </c>
      <c r="V5" s="108" t="s">
        <v>3</v>
      </c>
      <c r="W5" s="110" t="s">
        <v>31</v>
      </c>
      <c r="X5" s="46" t="s">
        <v>4</v>
      </c>
    </row>
    <row r="6" spans="1:24" ht="15.75">
      <c r="A6" s="30"/>
      <c r="B6" s="3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108"/>
      <c r="W6" s="109"/>
      <c r="X6" s="49"/>
    </row>
    <row r="7" spans="1:24" ht="16.5" customHeight="1">
      <c r="A7" s="30"/>
      <c r="B7" s="30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08"/>
      <c r="W7" s="107"/>
      <c r="X7" s="50"/>
    </row>
    <row r="8" spans="1:26" ht="18" customHeight="1">
      <c r="A8" s="98">
        <v>1</v>
      </c>
      <c r="B8" s="97" t="s">
        <v>80</v>
      </c>
      <c r="C8" s="11">
        <v>4</v>
      </c>
      <c r="D8" s="11">
        <v>115</v>
      </c>
      <c r="E8" s="11">
        <v>58</v>
      </c>
      <c r="F8" s="11">
        <v>4</v>
      </c>
      <c r="G8" s="11">
        <v>111</v>
      </c>
      <c r="H8" s="11">
        <v>51</v>
      </c>
      <c r="I8" s="11">
        <v>4</v>
      </c>
      <c r="J8" s="11">
        <v>93</v>
      </c>
      <c r="K8" s="11">
        <v>51</v>
      </c>
      <c r="L8" s="11">
        <v>4</v>
      </c>
      <c r="M8" s="11">
        <v>105</v>
      </c>
      <c r="N8" s="11">
        <v>52</v>
      </c>
      <c r="O8" s="11">
        <v>5</v>
      </c>
      <c r="P8" s="11">
        <v>129</v>
      </c>
      <c r="Q8" s="11">
        <v>71</v>
      </c>
      <c r="R8" s="99">
        <v>21</v>
      </c>
      <c r="S8" s="99">
        <v>553</v>
      </c>
      <c r="T8" s="99">
        <v>283</v>
      </c>
      <c r="U8" s="11">
        <v>21</v>
      </c>
      <c r="V8" s="11">
        <v>553</v>
      </c>
      <c r="W8" s="11">
        <v>13</v>
      </c>
      <c r="X8" s="95">
        <v>5</v>
      </c>
      <c r="Y8" s="106"/>
      <c r="Z8" s="106"/>
    </row>
    <row r="9" spans="1:24" ht="18" customHeight="1">
      <c r="A9" s="98">
        <v>2</v>
      </c>
      <c r="B9" s="97" t="s">
        <v>79</v>
      </c>
      <c r="C9" s="11">
        <v>3</v>
      </c>
      <c r="D9" s="11">
        <v>75</v>
      </c>
      <c r="E9" s="11">
        <v>38</v>
      </c>
      <c r="F9" s="11">
        <v>3</v>
      </c>
      <c r="G9" s="11">
        <v>84</v>
      </c>
      <c r="H9" s="11">
        <v>46</v>
      </c>
      <c r="I9" s="11">
        <v>3</v>
      </c>
      <c r="J9" s="11">
        <v>63</v>
      </c>
      <c r="K9" s="11">
        <v>27</v>
      </c>
      <c r="L9" s="11">
        <v>3</v>
      </c>
      <c r="M9" s="11">
        <v>70</v>
      </c>
      <c r="N9" s="11">
        <v>32</v>
      </c>
      <c r="O9" s="11">
        <v>3</v>
      </c>
      <c r="P9" s="11">
        <v>76</v>
      </c>
      <c r="Q9" s="11">
        <v>41</v>
      </c>
      <c r="R9" s="99">
        <v>15</v>
      </c>
      <c r="S9" s="99">
        <v>368</v>
      </c>
      <c r="T9" s="99">
        <v>184</v>
      </c>
      <c r="U9" s="11">
        <v>15</v>
      </c>
      <c r="V9" s="11">
        <v>384</v>
      </c>
      <c r="W9" s="11">
        <v>8</v>
      </c>
      <c r="X9" s="95">
        <v>4</v>
      </c>
    </row>
    <row r="10" spans="1:26" ht="18" customHeight="1">
      <c r="A10" s="98">
        <v>3</v>
      </c>
      <c r="B10" s="97" t="s">
        <v>78</v>
      </c>
      <c r="C10" s="11">
        <v>5</v>
      </c>
      <c r="D10" s="11">
        <v>125</v>
      </c>
      <c r="E10" s="11">
        <v>66</v>
      </c>
      <c r="F10" s="11">
        <v>5</v>
      </c>
      <c r="G10" s="11">
        <v>113</v>
      </c>
      <c r="H10" s="11">
        <v>59</v>
      </c>
      <c r="I10" s="11">
        <v>4</v>
      </c>
      <c r="J10" s="11">
        <v>101</v>
      </c>
      <c r="K10" s="11">
        <v>40</v>
      </c>
      <c r="L10" s="11">
        <v>3</v>
      </c>
      <c r="M10" s="11">
        <v>78</v>
      </c>
      <c r="N10" s="11">
        <v>34</v>
      </c>
      <c r="O10" s="11">
        <v>4</v>
      </c>
      <c r="P10" s="11">
        <v>98</v>
      </c>
      <c r="Q10" s="11">
        <v>44</v>
      </c>
      <c r="R10" s="99">
        <v>21</v>
      </c>
      <c r="S10" s="99">
        <v>515</v>
      </c>
      <c r="T10" s="99">
        <v>243</v>
      </c>
      <c r="U10" s="11">
        <v>21</v>
      </c>
      <c r="V10" s="11">
        <v>515</v>
      </c>
      <c r="W10" s="100">
        <v>10</v>
      </c>
      <c r="X10" s="95">
        <v>2</v>
      </c>
      <c r="Y10" s="106"/>
      <c r="Z10" s="106"/>
    </row>
    <row r="11" spans="1:24" ht="18" customHeight="1">
      <c r="A11" s="98">
        <v>4</v>
      </c>
      <c r="B11" s="97" t="s">
        <v>77</v>
      </c>
      <c r="C11" s="1">
        <v>4</v>
      </c>
      <c r="D11" s="1">
        <v>159</v>
      </c>
      <c r="E11" s="1">
        <v>68</v>
      </c>
      <c r="F11" s="1">
        <v>5</v>
      </c>
      <c r="G11" s="1">
        <v>139</v>
      </c>
      <c r="H11" s="1">
        <v>52</v>
      </c>
      <c r="I11" s="1">
        <v>5</v>
      </c>
      <c r="J11" s="1">
        <v>140</v>
      </c>
      <c r="K11" s="1">
        <v>70</v>
      </c>
      <c r="L11" s="1">
        <v>5</v>
      </c>
      <c r="M11" s="1">
        <v>124</v>
      </c>
      <c r="N11" s="1">
        <v>60</v>
      </c>
      <c r="O11" s="1">
        <v>5</v>
      </c>
      <c r="P11" s="1">
        <v>161</v>
      </c>
      <c r="Q11" s="1">
        <v>83</v>
      </c>
      <c r="R11" s="101">
        <v>24</v>
      </c>
      <c r="S11" s="101">
        <v>723</v>
      </c>
      <c r="T11" s="101">
        <v>333</v>
      </c>
      <c r="U11" s="1">
        <v>24</v>
      </c>
      <c r="V11" s="1">
        <v>723</v>
      </c>
      <c r="W11" s="100">
        <v>11</v>
      </c>
      <c r="X11" s="95">
        <v>5</v>
      </c>
    </row>
    <row r="12" spans="1:25" ht="18" customHeight="1">
      <c r="A12" s="98">
        <v>5</v>
      </c>
      <c r="B12" s="97" t="s">
        <v>76</v>
      </c>
      <c r="C12" s="11">
        <v>3</v>
      </c>
      <c r="D12" s="11">
        <v>72</v>
      </c>
      <c r="E12" s="11">
        <v>43</v>
      </c>
      <c r="F12" s="11">
        <v>3</v>
      </c>
      <c r="G12" s="11">
        <v>45</v>
      </c>
      <c r="H12" s="11">
        <v>21</v>
      </c>
      <c r="I12" s="11">
        <v>2</v>
      </c>
      <c r="J12" s="11">
        <v>51</v>
      </c>
      <c r="K12" s="11">
        <v>26</v>
      </c>
      <c r="L12" s="11">
        <v>3</v>
      </c>
      <c r="M12" s="11">
        <v>55</v>
      </c>
      <c r="N12" s="11">
        <v>28</v>
      </c>
      <c r="O12" s="11">
        <v>3</v>
      </c>
      <c r="P12" s="11">
        <v>57</v>
      </c>
      <c r="Q12" s="11">
        <v>29</v>
      </c>
      <c r="R12" s="99">
        <v>14</v>
      </c>
      <c r="S12" s="99">
        <v>280</v>
      </c>
      <c r="T12" s="99">
        <v>147</v>
      </c>
      <c r="U12" s="11">
        <v>14</v>
      </c>
      <c r="V12" s="11">
        <v>280</v>
      </c>
      <c r="W12" s="11">
        <v>4</v>
      </c>
      <c r="X12" s="95">
        <v>1</v>
      </c>
      <c r="Y12" s="106"/>
    </row>
    <row r="13" spans="1:24" ht="18" customHeight="1">
      <c r="A13" s="98">
        <v>6</v>
      </c>
      <c r="B13" s="97" t="s">
        <v>75</v>
      </c>
      <c r="C13" s="11">
        <v>3</v>
      </c>
      <c r="D13" s="11">
        <v>77</v>
      </c>
      <c r="E13" s="11">
        <v>44</v>
      </c>
      <c r="F13" s="11">
        <v>3</v>
      </c>
      <c r="G13" s="11">
        <v>62</v>
      </c>
      <c r="H13" s="11">
        <v>29</v>
      </c>
      <c r="I13" s="11">
        <v>3</v>
      </c>
      <c r="J13" s="11">
        <v>59</v>
      </c>
      <c r="K13" s="11">
        <v>29</v>
      </c>
      <c r="L13" s="11">
        <v>3</v>
      </c>
      <c r="M13" s="11">
        <v>61</v>
      </c>
      <c r="N13" s="11">
        <v>32</v>
      </c>
      <c r="O13" s="11">
        <v>3</v>
      </c>
      <c r="P13" s="11">
        <v>57</v>
      </c>
      <c r="Q13" s="11">
        <v>24</v>
      </c>
      <c r="R13" s="99">
        <v>15</v>
      </c>
      <c r="S13" s="99">
        <v>316</v>
      </c>
      <c r="T13" s="99">
        <v>158</v>
      </c>
      <c r="U13" s="11">
        <v>15</v>
      </c>
      <c r="V13" s="11">
        <v>316</v>
      </c>
      <c r="W13" s="11">
        <v>3</v>
      </c>
      <c r="X13" s="95">
        <v>3</v>
      </c>
    </row>
    <row r="14" spans="1:24" ht="18" customHeight="1">
      <c r="A14" s="98">
        <v>7</v>
      </c>
      <c r="B14" s="97" t="s">
        <v>74</v>
      </c>
      <c r="C14" s="1">
        <v>3</v>
      </c>
      <c r="D14" s="1">
        <v>94</v>
      </c>
      <c r="E14" s="1">
        <v>47</v>
      </c>
      <c r="F14" s="1">
        <v>3</v>
      </c>
      <c r="G14" s="1">
        <v>78</v>
      </c>
      <c r="H14" s="1">
        <v>36</v>
      </c>
      <c r="I14" s="1">
        <v>3</v>
      </c>
      <c r="J14" s="1">
        <v>69</v>
      </c>
      <c r="K14" s="1">
        <v>25</v>
      </c>
      <c r="L14" s="1">
        <v>3</v>
      </c>
      <c r="M14" s="1">
        <v>68</v>
      </c>
      <c r="N14" s="1">
        <v>30</v>
      </c>
      <c r="O14" s="1">
        <v>3</v>
      </c>
      <c r="P14" s="1">
        <v>85</v>
      </c>
      <c r="Q14" s="1">
        <v>41</v>
      </c>
      <c r="R14" s="101">
        <v>15</v>
      </c>
      <c r="S14" s="101">
        <v>394</v>
      </c>
      <c r="T14" s="101">
        <v>179</v>
      </c>
      <c r="U14" s="1">
        <v>15</v>
      </c>
      <c r="V14" s="1">
        <v>394</v>
      </c>
      <c r="W14" s="103">
        <v>11</v>
      </c>
      <c r="X14" s="95">
        <v>4</v>
      </c>
    </row>
    <row r="15" spans="1:24" ht="18" customHeight="1">
      <c r="A15" s="98">
        <v>8</v>
      </c>
      <c r="B15" s="97" t="s">
        <v>73</v>
      </c>
      <c r="C15" s="14">
        <v>2</v>
      </c>
      <c r="D15" s="14">
        <v>53</v>
      </c>
      <c r="E15" s="14">
        <v>23</v>
      </c>
      <c r="F15" s="14">
        <v>2</v>
      </c>
      <c r="G15" s="14">
        <v>46</v>
      </c>
      <c r="H15" s="14">
        <v>21</v>
      </c>
      <c r="I15" s="14">
        <v>2</v>
      </c>
      <c r="J15" s="14">
        <v>41</v>
      </c>
      <c r="K15" s="14">
        <v>20</v>
      </c>
      <c r="L15" s="14">
        <v>2</v>
      </c>
      <c r="M15" s="14">
        <v>33</v>
      </c>
      <c r="N15" s="14">
        <v>12</v>
      </c>
      <c r="O15" s="14">
        <v>2</v>
      </c>
      <c r="P15" s="14">
        <v>45</v>
      </c>
      <c r="Q15" s="14">
        <v>16</v>
      </c>
      <c r="R15" s="105">
        <v>10</v>
      </c>
      <c r="S15" s="105">
        <v>218</v>
      </c>
      <c r="T15" s="105">
        <v>92</v>
      </c>
      <c r="U15" s="14">
        <v>10</v>
      </c>
      <c r="V15" s="14">
        <v>218</v>
      </c>
      <c r="W15" s="104">
        <v>3</v>
      </c>
      <c r="X15" s="95">
        <v>1</v>
      </c>
    </row>
    <row r="16" spans="1:24" ht="18" customHeight="1">
      <c r="A16" s="98">
        <v>9</v>
      </c>
      <c r="B16" s="97" t="s">
        <v>72</v>
      </c>
      <c r="C16" s="1">
        <v>4</v>
      </c>
      <c r="D16" s="1">
        <v>85</v>
      </c>
      <c r="E16" s="1">
        <v>41</v>
      </c>
      <c r="F16" s="1">
        <v>4</v>
      </c>
      <c r="G16" s="1">
        <v>99</v>
      </c>
      <c r="H16" s="1">
        <v>49</v>
      </c>
      <c r="I16" s="1">
        <v>4</v>
      </c>
      <c r="J16" s="1">
        <v>96</v>
      </c>
      <c r="K16" s="1">
        <v>49</v>
      </c>
      <c r="L16" s="1">
        <v>4</v>
      </c>
      <c r="M16" s="1">
        <v>101</v>
      </c>
      <c r="N16" s="1">
        <v>43</v>
      </c>
      <c r="O16" s="1">
        <v>4</v>
      </c>
      <c r="P16" s="1">
        <v>101</v>
      </c>
      <c r="Q16" s="1">
        <v>51</v>
      </c>
      <c r="R16" s="101">
        <v>20</v>
      </c>
      <c r="S16" s="101">
        <v>482</v>
      </c>
      <c r="T16" s="101">
        <v>233</v>
      </c>
      <c r="U16" s="1">
        <v>20</v>
      </c>
      <c r="V16" s="1">
        <v>482</v>
      </c>
      <c r="W16" s="103">
        <v>6</v>
      </c>
      <c r="X16" s="95">
        <v>4</v>
      </c>
    </row>
    <row r="17" spans="1:24" ht="18" customHeight="1">
      <c r="A17" s="98">
        <v>10</v>
      </c>
      <c r="B17" s="97" t="s">
        <v>71</v>
      </c>
      <c r="C17" s="1">
        <v>3</v>
      </c>
      <c r="D17" s="1">
        <v>66</v>
      </c>
      <c r="E17" s="1">
        <v>27</v>
      </c>
      <c r="F17" s="1">
        <v>3</v>
      </c>
      <c r="G17" s="1">
        <v>58</v>
      </c>
      <c r="H17" s="1">
        <v>24</v>
      </c>
      <c r="I17" s="1">
        <v>3</v>
      </c>
      <c r="J17" s="1">
        <v>67</v>
      </c>
      <c r="K17" s="1">
        <v>35</v>
      </c>
      <c r="L17" s="1">
        <v>2</v>
      </c>
      <c r="M17" s="1">
        <v>53</v>
      </c>
      <c r="N17" s="1">
        <v>23</v>
      </c>
      <c r="O17" s="1">
        <v>2</v>
      </c>
      <c r="P17" s="1">
        <v>47</v>
      </c>
      <c r="Q17" s="1">
        <v>17</v>
      </c>
      <c r="R17" s="101">
        <v>13</v>
      </c>
      <c r="S17" s="101">
        <v>291</v>
      </c>
      <c r="T17" s="101">
        <v>126</v>
      </c>
      <c r="U17" s="1">
        <v>13</v>
      </c>
      <c r="V17" s="1">
        <v>291</v>
      </c>
      <c r="W17" s="100">
        <v>3</v>
      </c>
      <c r="X17" s="95">
        <v>3</v>
      </c>
    </row>
    <row r="18" spans="1:24" ht="18" customHeight="1">
      <c r="A18" s="98">
        <v>11</v>
      </c>
      <c r="B18" s="97" t="s">
        <v>70</v>
      </c>
      <c r="C18" s="97">
        <v>4</v>
      </c>
      <c r="D18" s="97">
        <v>113</v>
      </c>
      <c r="E18" s="97">
        <v>56</v>
      </c>
      <c r="F18" s="97">
        <v>5</v>
      </c>
      <c r="G18" s="97">
        <v>145</v>
      </c>
      <c r="H18" s="97">
        <v>58</v>
      </c>
      <c r="I18" s="97">
        <v>5</v>
      </c>
      <c r="J18" s="97">
        <v>152</v>
      </c>
      <c r="K18" s="97">
        <v>73</v>
      </c>
      <c r="L18" s="97">
        <v>4</v>
      </c>
      <c r="M18" s="97">
        <v>136</v>
      </c>
      <c r="N18" s="97">
        <v>70</v>
      </c>
      <c r="O18" s="97">
        <v>4</v>
      </c>
      <c r="P18" s="97">
        <v>117</v>
      </c>
      <c r="Q18" s="97">
        <v>52</v>
      </c>
      <c r="R18" s="101">
        <v>22</v>
      </c>
      <c r="S18" s="101">
        <v>663</v>
      </c>
      <c r="T18" s="101">
        <v>309</v>
      </c>
      <c r="U18" s="97">
        <v>22</v>
      </c>
      <c r="V18" s="97">
        <v>663</v>
      </c>
      <c r="W18" s="102">
        <v>9</v>
      </c>
      <c r="X18" s="95">
        <v>2</v>
      </c>
    </row>
    <row r="19" spans="1:24" ht="18" customHeight="1">
      <c r="A19" s="98">
        <v>12</v>
      </c>
      <c r="B19" s="97" t="s">
        <v>69</v>
      </c>
      <c r="C19" s="1">
        <v>3</v>
      </c>
      <c r="D19" s="1">
        <v>61</v>
      </c>
      <c r="E19" s="1">
        <v>28</v>
      </c>
      <c r="F19" s="1">
        <v>3</v>
      </c>
      <c r="G19" s="1">
        <v>70</v>
      </c>
      <c r="H19" s="1">
        <v>29</v>
      </c>
      <c r="I19" s="1">
        <v>3</v>
      </c>
      <c r="J19" s="1">
        <v>67</v>
      </c>
      <c r="K19" s="1">
        <v>38</v>
      </c>
      <c r="L19" s="1">
        <v>3</v>
      </c>
      <c r="M19" s="1">
        <v>66</v>
      </c>
      <c r="N19" s="1">
        <v>35</v>
      </c>
      <c r="O19" s="1">
        <v>3</v>
      </c>
      <c r="P19" s="1">
        <v>69</v>
      </c>
      <c r="Q19" s="1">
        <v>31</v>
      </c>
      <c r="R19" s="101">
        <v>15</v>
      </c>
      <c r="S19" s="101">
        <v>333</v>
      </c>
      <c r="T19" s="101">
        <v>161</v>
      </c>
      <c r="U19" s="1">
        <v>15</v>
      </c>
      <c r="V19" s="1">
        <v>333</v>
      </c>
      <c r="W19" s="100">
        <v>8</v>
      </c>
      <c r="X19" s="95">
        <v>2</v>
      </c>
    </row>
    <row r="20" spans="1:24" ht="18" customHeight="1">
      <c r="A20" s="98">
        <v>13</v>
      </c>
      <c r="B20" s="97" t="s">
        <v>68</v>
      </c>
      <c r="C20" s="12">
        <v>4</v>
      </c>
      <c r="D20" s="12">
        <v>91</v>
      </c>
      <c r="E20" s="12">
        <v>45</v>
      </c>
      <c r="F20" s="12">
        <v>4</v>
      </c>
      <c r="G20" s="12">
        <v>71</v>
      </c>
      <c r="H20" s="12">
        <v>38</v>
      </c>
      <c r="I20" s="12">
        <v>4</v>
      </c>
      <c r="J20" s="12">
        <v>70</v>
      </c>
      <c r="K20" s="12">
        <v>37</v>
      </c>
      <c r="L20" s="12">
        <v>4</v>
      </c>
      <c r="M20" s="12">
        <v>59</v>
      </c>
      <c r="N20" s="12">
        <v>31</v>
      </c>
      <c r="O20" s="12">
        <v>3</v>
      </c>
      <c r="P20" s="12">
        <v>74</v>
      </c>
      <c r="Q20" s="12">
        <v>45</v>
      </c>
      <c r="R20" s="99">
        <v>19</v>
      </c>
      <c r="S20" s="99">
        <v>365</v>
      </c>
      <c r="T20" s="99">
        <v>196</v>
      </c>
      <c r="U20" s="12">
        <v>19</v>
      </c>
      <c r="V20" s="12">
        <v>365</v>
      </c>
      <c r="W20" s="12"/>
      <c r="X20" s="3"/>
    </row>
    <row r="21" spans="1:24" ht="18" customHeight="1">
      <c r="A21" s="98">
        <v>14</v>
      </c>
      <c r="B21" s="97" t="s">
        <v>67</v>
      </c>
      <c r="C21" s="1">
        <v>2</v>
      </c>
      <c r="D21" s="1">
        <v>64</v>
      </c>
      <c r="E21" s="1">
        <v>33</v>
      </c>
      <c r="F21" s="1">
        <v>2</v>
      </c>
      <c r="G21" s="1">
        <v>44</v>
      </c>
      <c r="H21" s="1">
        <v>20</v>
      </c>
      <c r="I21" s="1">
        <v>2</v>
      </c>
      <c r="J21" s="1">
        <v>56</v>
      </c>
      <c r="K21" s="1">
        <v>24</v>
      </c>
      <c r="L21" s="1">
        <v>2</v>
      </c>
      <c r="M21" s="1">
        <v>48</v>
      </c>
      <c r="N21" s="1">
        <v>22</v>
      </c>
      <c r="O21" s="1">
        <v>2</v>
      </c>
      <c r="P21" s="1">
        <v>39</v>
      </c>
      <c r="Q21" s="1">
        <v>18</v>
      </c>
      <c r="R21" s="92">
        <f>C21+F21+I21+L21+O21</f>
        <v>10</v>
      </c>
      <c r="S21" s="92">
        <f>D21+G21+J21+M21+P21</f>
        <v>251</v>
      </c>
      <c r="T21" s="92">
        <f>E21+H21+K21+N21+Q21</f>
        <v>117</v>
      </c>
      <c r="U21" s="2">
        <v>10</v>
      </c>
      <c r="V21" s="2">
        <v>251</v>
      </c>
      <c r="W21" s="96">
        <v>7</v>
      </c>
      <c r="X21" s="95">
        <v>3</v>
      </c>
    </row>
    <row r="22" spans="1:24" ht="18" customHeight="1">
      <c r="A22" s="94" t="s">
        <v>6</v>
      </c>
      <c r="B22" s="93"/>
      <c r="C22" s="91">
        <f>SUM(C8:C21)</f>
        <v>47</v>
      </c>
      <c r="D22" s="91">
        <f>SUM(D8:D21)</f>
        <v>1250</v>
      </c>
      <c r="E22" s="91">
        <f>SUM(E8:E21)</f>
        <v>617</v>
      </c>
      <c r="F22" s="91">
        <f>SUM(F8:F21)</f>
        <v>49</v>
      </c>
      <c r="G22" s="91">
        <f>SUM(G8:G21)</f>
        <v>1165</v>
      </c>
      <c r="H22" s="91">
        <f>SUM(H8:H21)</f>
        <v>533</v>
      </c>
      <c r="I22" s="91">
        <f>SUM(I8:I21)</f>
        <v>47</v>
      </c>
      <c r="J22" s="91">
        <f>SUM(J8:J21)</f>
        <v>1125</v>
      </c>
      <c r="K22" s="91">
        <f>SUM(K8:K21)</f>
        <v>544</v>
      </c>
      <c r="L22" s="91">
        <f>SUM(L8:L21)</f>
        <v>45</v>
      </c>
      <c r="M22" s="91">
        <f>SUM(M8:M21)</f>
        <v>1057</v>
      </c>
      <c r="N22" s="91">
        <f>SUM(N8:N21)</f>
        <v>504</v>
      </c>
      <c r="O22" s="91">
        <f>SUM(O8:O21)</f>
        <v>46</v>
      </c>
      <c r="P22" s="91">
        <f>SUM(P8:P21)</f>
        <v>1155</v>
      </c>
      <c r="Q22" s="91">
        <f>SUM(Q8:Q21)</f>
        <v>563</v>
      </c>
      <c r="R22" s="92">
        <f>SUM(R8:R21)</f>
        <v>234</v>
      </c>
      <c r="S22" s="92">
        <f>SUM(S8:S21)</f>
        <v>5752</v>
      </c>
      <c r="T22" s="92">
        <f>SUM(T8:T21)</f>
        <v>2761</v>
      </c>
      <c r="U22" s="91">
        <f>SUM(U8:U21)</f>
        <v>234</v>
      </c>
      <c r="V22" s="91">
        <f>SUM(V8:V21)</f>
        <v>5768</v>
      </c>
      <c r="W22" s="91">
        <f>SUM(W8:W21)</f>
        <v>96</v>
      </c>
      <c r="X22" s="91">
        <f>SUM(X8:X21)</f>
        <v>39</v>
      </c>
    </row>
    <row r="23" spans="1:24" ht="18" customHeight="1">
      <c r="A23" s="59" t="s">
        <v>66</v>
      </c>
      <c r="B23" s="58"/>
      <c r="C23" s="10"/>
      <c r="D23" s="10"/>
      <c r="E23" s="11"/>
      <c r="F23" s="11"/>
      <c r="G23" s="10"/>
      <c r="H23" s="11"/>
      <c r="I23" s="10"/>
      <c r="J23" s="10"/>
      <c r="K23" s="11"/>
      <c r="L23" s="10"/>
      <c r="M23" s="10"/>
      <c r="N23" s="11"/>
      <c r="O23" s="10"/>
      <c r="P23" s="90"/>
      <c r="Q23" s="11"/>
      <c r="R23" s="10"/>
      <c r="S23" s="10"/>
      <c r="T23" s="11"/>
      <c r="U23" s="11"/>
      <c r="V23" s="11"/>
      <c r="W23" s="11"/>
      <c r="X23" s="1"/>
    </row>
    <row r="25" spans="20:24" ht="18.75">
      <c r="T25" s="17"/>
      <c r="U25" s="18" t="s">
        <v>23</v>
      </c>
      <c r="V25" s="18"/>
      <c r="W25" s="18"/>
      <c r="X25" s="19"/>
    </row>
    <row r="28" spans="20:24" ht="15.75">
      <c r="T28" s="37"/>
      <c r="U28" s="37"/>
      <c r="V28" s="37"/>
      <c r="W28" s="37"/>
      <c r="X28" s="37"/>
    </row>
    <row r="29" spans="20:24" ht="18.75">
      <c r="T29" s="28" t="s">
        <v>32</v>
      </c>
      <c r="U29" s="28"/>
      <c r="V29" s="28"/>
      <c r="W29" s="28"/>
      <c r="X29" s="28"/>
    </row>
    <row r="30" spans="2:10" ht="15.75">
      <c r="B30" s="54"/>
      <c r="C30" s="54"/>
      <c r="D30" s="54"/>
      <c r="E30" s="54"/>
      <c r="F30" s="54"/>
      <c r="G30" s="54"/>
      <c r="H30" s="54"/>
      <c r="I30" s="54"/>
      <c r="J30" s="54"/>
    </row>
    <row r="31" spans="2:10" ht="15.75">
      <c r="B31" s="89"/>
      <c r="C31" s="88"/>
      <c r="D31" s="88"/>
      <c r="E31" s="88"/>
      <c r="F31" s="88"/>
      <c r="G31" s="88"/>
      <c r="H31" s="88"/>
      <c r="I31" s="54"/>
      <c r="J31" s="54"/>
    </row>
    <row r="32" spans="2:10" ht="15.75">
      <c r="B32" s="54"/>
      <c r="C32" s="88"/>
      <c r="D32" s="88"/>
      <c r="E32" s="88"/>
      <c r="F32" s="88"/>
      <c r="G32" s="89"/>
      <c r="H32" s="89"/>
      <c r="I32" s="54"/>
      <c r="J32" s="54"/>
    </row>
    <row r="33" spans="2:10" ht="15.75">
      <c r="B33" s="89"/>
      <c r="C33" s="88"/>
      <c r="D33" s="88"/>
      <c r="E33" s="88"/>
      <c r="F33" s="88"/>
      <c r="G33" s="54"/>
      <c r="H33" s="54"/>
      <c r="I33" s="54"/>
      <c r="J33" s="54"/>
    </row>
    <row r="34" spans="2:10" ht="15.75">
      <c r="B34" s="89"/>
      <c r="C34" s="88"/>
      <c r="D34" s="88"/>
      <c r="E34" s="88"/>
      <c r="F34" s="88"/>
      <c r="G34" s="54"/>
      <c r="H34" s="54"/>
      <c r="I34" s="54"/>
      <c r="J34" s="54"/>
    </row>
    <row r="35" spans="2:10" ht="15.75">
      <c r="B35" s="89"/>
      <c r="C35" s="88"/>
      <c r="D35" s="88"/>
      <c r="E35" s="88"/>
      <c r="F35" s="88"/>
      <c r="G35" s="54"/>
      <c r="H35" s="54"/>
      <c r="I35" s="54"/>
      <c r="J35" s="54"/>
    </row>
    <row r="36" spans="2:10" ht="15.75">
      <c r="B36" s="89"/>
      <c r="C36" s="88"/>
      <c r="D36" s="88"/>
      <c r="E36" s="88"/>
      <c r="F36" s="88"/>
      <c r="G36" s="54"/>
      <c r="H36" s="54"/>
      <c r="I36" s="54"/>
      <c r="J36" s="54"/>
    </row>
    <row r="37" spans="2:10" ht="15.75">
      <c r="B37" s="89"/>
      <c r="C37" s="88"/>
      <c r="D37" s="88"/>
      <c r="E37" s="88"/>
      <c r="F37" s="88"/>
      <c r="G37" s="54"/>
      <c r="H37" s="54"/>
      <c r="I37" s="54"/>
      <c r="J37" s="54"/>
    </row>
    <row r="38" spans="2:10" ht="15.75">
      <c r="B38" s="89"/>
      <c r="C38" s="88"/>
      <c r="D38" s="88"/>
      <c r="E38" s="88"/>
      <c r="F38" s="88"/>
      <c r="G38" s="54"/>
      <c r="H38" s="54"/>
      <c r="I38" s="54"/>
      <c r="J38" s="54"/>
    </row>
    <row r="39" spans="2:10" ht="15.75">
      <c r="B39" s="54"/>
      <c r="C39" s="54"/>
      <c r="D39" s="54"/>
      <c r="E39" s="54"/>
      <c r="F39" s="54"/>
      <c r="G39" s="54"/>
      <c r="H39" s="54"/>
      <c r="I39" s="54"/>
      <c r="J39" s="54"/>
    </row>
  </sheetData>
  <sheetProtection/>
  <mergeCells count="55">
    <mergeCell ref="A2:C2"/>
    <mergeCell ref="N5:N7"/>
    <mergeCell ref="C5:C7"/>
    <mergeCell ref="D5:D7"/>
    <mergeCell ref="E5:E7"/>
    <mergeCell ref="E2:U2"/>
    <mergeCell ref="Q5:Q7"/>
    <mergeCell ref="A4:A7"/>
    <mergeCell ref="O5:O7"/>
    <mergeCell ref="G31:H31"/>
    <mergeCell ref="T28:X28"/>
    <mergeCell ref="K5:K7"/>
    <mergeCell ref="I5:I7"/>
    <mergeCell ref="G5:G7"/>
    <mergeCell ref="H5:H7"/>
    <mergeCell ref="U5:U7"/>
    <mergeCell ref="R5:R7"/>
    <mergeCell ref="S5:S7"/>
    <mergeCell ref="T29:X29"/>
    <mergeCell ref="E1:U1"/>
    <mergeCell ref="L5:L7"/>
    <mergeCell ref="M5:M7"/>
    <mergeCell ref="U4:V4"/>
    <mergeCell ref="I4:K4"/>
    <mergeCell ref="L4:N4"/>
    <mergeCell ref="J5:J7"/>
    <mergeCell ref="V5:V7"/>
    <mergeCell ref="O4:Q4"/>
    <mergeCell ref="P5:P7"/>
    <mergeCell ref="C35:D35"/>
    <mergeCell ref="C36:D36"/>
    <mergeCell ref="E33:F33"/>
    <mergeCell ref="E34:F34"/>
    <mergeCell ref="E35:F35"/>
    <mergeCell ref="E36:F36"/>
    <mergeCell ref="A23:B23"/>
    <mergeCell ref="C37:D37"/>
    <mergeCell ref="C38:D38"/>
    <mergeCell ref="C31:F31"/>
    <mergeCell ref="C32:D32"/>
    <mergeCell ref="E32:F32"/>
    <mergeCell ref="E37:F37"/>
    <mergeCell ref="E38:F38"/>
    <mergeCell ref="C33:D33"/>
    <mergeCell ref="C34:D34"/>
    <mergeCell ref="W4:X4"/>
    <mergeCell ref="W5:W7"/>
    <mergeCell ref="X5:X7"/>
    <mergeCell ref="A22:B22"/>
    <mergeCell ref="F4:H4"/>
    <mergeCell ref="F5:F7"/>
    <mergeCell ref="B4:B7"/>
    <mergeCell ref="C4:E4"/>
    <mergeCell ref="R4:T4"/>
    <mergeCell ref="T5:T7"/>
  </mergeCells>
  <printOptions/>
  <pageMargins left="0.57" right="0.39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Q14" sqref="Q14"/>
    </sheetView>
  </sheetViews>
  <sheetFormatPr defaultColWidth="9.00390625" defaultRowHeight="15.75"/>
  <cols>
    <col min="1" max="1" width="4.125" style="0" customWidth="1"/>
    <col min="2" max="2" width="17.00390625" style="0" customWidth="1"/>
    <col min="3" max="3" width="6.125" style="0" customWidth="1"/>
    <col min="4" max="4" width="7.50390625" style="0" customWidth="1"/>
    <col min="5" max="5" width="6.125" style="0" customWidth="1"/>
    <col min="6" max="6" width="5.50390625" style="0" customWidth="1"/>
    <col min="7" max="7" width="7.00390625" style="0" customWidth="1"/>
    <col min="8" max="8" width="6.375" style="0" customWidth="1"/>
    <col min="9" max="9" width="6.125" style="0" customWidth="1"/>
    <col min="10" max="10" width="7.375" style="0" customWidth="1"/>
    <col min="11" max="11" width="6.125" style="0" customWidth="1"/>
    <col min="12" max="12" width="6.625" style="0" customWidth="1"/>
    <col min="13" max="13" width="6.50390625" style="0" customWidth="1"/>
    <col min="14" max="14" width="5.50390625" style="0" customWidth="1"/>
    <col min="15" max="15" width="5.625" style="0" customWidth="1"/>
    <col min="16" max="16" width="6.50390625" style="0" customWidth="1"/>
    <col min="17" max="17" width="5.50390625" style="0" customWidth="1"/>
    <col min="18" max="18" width="4.875" style="0" customWidth="1"/>
    <col min="19" max="19" width="5.125" style="0" customWidth="1"/>
  </cols>
  <sheetData>
    <row r="1" spans="1:17" ht="18.75" customHeight="1">
      <c r="A1" s="52" t="s">
        <v>24</v>
      </c>
      <c r="B1" s="52"/>
      <c r="C1" s="52"/>
      <c r="D1" s="52"/>
      <c r="E1" s="37" t="s">
        <v>26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.75" hidden="1">
      <c r="A2" s="37" t="s">
        <v>2</v>
      </c>
      <c r="B2" s="37"/>
      <c r="C2" s="37"/>
      <c r="D2" s="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>
      <c r="A3" s="29" t="s">
        <v>25</v>
      </c>
      <c r="B3" s="29"/>
      <c r="C3" s="29"/>
      <c r="D3" s="29"/>
      <c r="E3" s="51" t="s">
        <v>27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5:17" ht="15.7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ht="20.25" customHeight="1">
      <c r="A5" s="30" t="s">
        <v>0</v>
      </c>
      <c r="B5" s="30" t="s">
        <v>1</v>
      </c>
      <c r="C5" s="35" t="s">
        <v>8</v>
      </c>
      <c r="D5" s="35"/>
      <c r="E5" s="35"/>
      <c r="F5" s="35" t="s">
        <v>9</v>
      </c>
      <c r="G5" s="35"/>
      <c r="H5" s="35"/>
      <c r="I5" s="35" t="s">
        <v>10</v>
      </c>
      <c r="J5" s="35"/>
      <c r="K5" s="35"/>
      <c r="L5" s="35" t="s">
        <v>11</v>
      </c>
      <c r="M5" s="35"/>
      <c r="N5" s="35"/>
      <c r="O5" s="35" t="s">
        <v>6</v>
      </c>
      <c r="P5" s="35"/>
      <c r="Q5" s="38"/>
      <c r="R5" s="44" t="s">
        <v>30</v>
      </c>
      <c r="S5" s="45"/>
    </row>
    <row r="6" spans="1:19" ht="15.75">
      <c r="A6" s="30"/>
      <c r="B6" s="30"/>
      <c r="C6" s="36" t="s">
        <v>7</v>
      </c>
      <c r="D6" s="36" t="s">
        <v>3</v>
      </c>
      <c r="E6" s="36" t="s">
        <v>4</v>
      </c>
      <c r="F6" s="36" t="s">
        <v>5</v>
      </c>
      <c r="G6" s="36" t="s">
        <v>3</v>
      </c>
      <c r="H6" s="36" t="s">
        <v>4</v>
      </c>
      <c r="I6" s="36" t="s">
        <v>5</v>
      </c>
      <c r="J6" s="36" t="s">
        <v>3</v>
      </c>
      <c r="K6" s="36" t="s">
        <v>4</v>
      </c>
      <c r="L6" s="36" t="s">
        <v>5</v>
      </c>
      <c r="M6" s="36" t="s">
        <v>3</v>
      </c>
      <c r="N6" s="36" t="s">
        <v>4</v>
      </c>
      <c r="O6" s="39" t="s">
        <v>5</v>
      </c>
      <c r="P6" s="40" t="s">
        <v>3</v>
      </c>
      <c r="Q6" s="43" t="s">
        <v>4</v>
      </c>
      <c r="R6" s="46" t="s">
        <v>31</v>
      </c>
      <c r="S6" s="46" t="s">
        <v>4</v>
      </c>
    </row>
    <row r="7" spans="1:19" ht="15.75">
      <c r="A7" s="30"/>
      <c r="B7" s="30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9"/>
      <c r="P7" s="41"/>
      <c r="Q7" s="43"/>
      <c r="R7" s="47"/>
      <c r="S7" s="49"/>
    </row>
    <row r="8" spans="1:19" ht="15.75">
      <c r="A8" s="30"/>
      <c r="B8" s="3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9"/>
      <c r="P8" s="42"/>
      <c r="Q8" s="43"/>
      <c r="R8" s="48"/>
      <c r="S8" s="50"/>
    </row>
    <row r="9" spans="1:19" ht="18" customHeight="1">
      <c r="A9" s="4">
        <v>1</v>
      </c>
      <c r="B9" s="2" t="s">
        <v>12</v>
      </c>
      <c r="C9" s="1">
        <v>6</v>
      </c>
      <c r="D9" s="1">
        <v>167</v>
      </c>
      <c r="E9" s="1">
        <v>70</v>
      </c>
      <c r="F9" s="1">
        <v>6</v>
      </c>
      <c r="G9" s="1">
        <v>163</v>
      </c>
      <c r="H9" s="1">
        <v>67</v>
      </c>
      <c r="I9" s="1">
        <v>5</v>
      </c>
      <c r="J9" s="1">
        <v>145</v>
      </c>
      <c r="K9" s="1">
        <v>72</v>
      </c>
      <c r="L9" s="1">
        <v>6</v>
      </c>
      <c r="M9" s="1">
        <v>176</v>
      </c>
      <c r="N9" s="1">
        <v>82</v>
      </c>
      <c r="O9" s="21">
        <v>23</v>
      </c>
      <c r="P9" s="21">
        <v>651</v>
      </c>
      <c r="Q9" s="22">
        <v>300</v>
      </c>
      <c r="R9" s="3">
        <v>10</v>
      </c>
      <c r="S9" s="3">
        <v>4</v>
      </c>
    </row>
    <row r="10" spans="1:19" ht="18" customHeight="1">
      <c r="A10" s="4">
        <v>2</v>
      </c>
      <c r="B10" s="2" t="s">
        <v>13</v>
      </c>
      <c r="C10" s="1">
        <v>6</v>
      </c>
      <c r="D10" s="1">
        <v>159</v>
      </c>
      <c r="E10" s="1">
        <v>78</v>
      </c>
      <c r="F10" s="1">
        <v>6</v>
      </c>
      <c r="G10" s="1">
        <v>186</v>
      </c>
      <c r="H10" s="1">
        <v>92</v>
      </c>
      <c r="I10" s="1">
        <v>6</v>
      </c>
      <c r="J10" s="1">
        <v>155</v>
      </c>
      <c r="K10" s="1">
        <v>69</v>
      </c>
      <c r="L10" s="1">
        <v>6</v>
      </c>
      <c r="M10" s="1">
        <v>176</v>
      </c>
      <c r="N10" s="1">
        <v>91</v>
      </c>
      <c r="O10" s="21">
        <v>24</v>
      </c>
      <c r="P10" s="21">
        <v>676</v>
      </c>
      <c r="Q10" s="22">
        <v>330</v>
      </c>
      <c r="R10" s="1">
        <v>3</v>
      </c>
      <c r="S10" s="1">
        <v>0</v>
      </c>
    </row>
    <row r="11" spans="1:20" ht="18" customHeight="1">
      <c r="A11" s="4">
        <v>3</v>
      </c>
      <c r="B11" s="2" t="s">
        <v>14</v>
      </c>
      <c r="C11" s="1">
        <v>4</v>
      </c>
      <c r="D11" s="1">
        <v>111</v>
      </c>
      <c r="E11" s="1">
        <v>58</v>
      </c>
      <c r="F11" s="1">
        <v>4</v>
      </c>
      <c r="G11" s="1">
        <v>102</v>
      </c>
      <c r="H11" s="1">
        <v>52</v>
      </c>
      <c r="I11" s="1">
        <v>4</v>
      </c>
      <c r="J11" s="1">
        <v>120</v>
      </c>
      <c r="K11" s="1">
        <v>57</v>
      </c>
      <c r="L11" s="1">
        <v>4</v>
      </c>
      <c r="M11" s="1">
        <v>120</v>
      </c>
      <c r="N11" s="1">
        <v>57</v>
      </c>
      <c r="O11" s="21">
        <v>16</v>
      </c>
      <c r="P11" s="21">
        <v>453</v>
      </c>
      <c r="Q11" s="22">
        <v>224</v>
      </c>
      <c r="R11" s="1">
        <v>0</v>
      </c>
      <c r="S11" s="1">
        <v>0</v>
      </c>
      <c r="T11" s="9"/>
    </row>
    <row r="12" spans="1:19" ht="18" customHeight="1">
      <c r="A12" s="4">
        <v>4</v>
      </c>
      <c r="B12" s="2" t="s">
        <v>15</v>
      </c>
      <c r="C12" s="1">
        <v>2</v>
      </c>
      <c r="D12" s="1">
        <v>61</v>
      </c>
      <c r="E12" s="1">
        <v>28</v>
      </c>
      <c r="F12" s="1">
        <v>2</v>
      </c>
      <c r="G12" s="1">
        <v>46</v>
      </c>
      <c r="H12" s="1">
        <v>21</v>
      </c>
      <c r="I12" s="1">
        <v>2</v>
      </c>
      <c r="J12" s="1">
        <v>52</v>
      </c>
      <c r="K12" s="1">
        <v>26</v>
      </c>
      <c r="L12" s="1">
        <v>2</v>
      </c>
      <c r="M12" s="1">
        <v>53</v>
      </c>
      <c r="N12" s="1">
        <v>33</v>
      </c>
      <c r="O12" s="21">
        <v>8</v>
      </c>
      <c r="P12" s="21">
        <v>212</v>
      </c>
      <c r="Q12" s="22">
        <v>108</v>
      </c>
      <c r="R12" s="1">
        <v>4</v>
      </c>
      <c r="S12" s="1">
        <v>0</v>
      </c>
    </row>
    <row r="13" spans="1:19" ht="18" customHeight="1">
      <c r="A13" s="4">
        <v>5</v>
      </c>
      <c r="B13" s="2" t="s">
        <v>29</v>
      </c>
      <c r="C13" s="7">
        <v>3</v>
      </c>
      <c r="D13" s="7">
        <v>90</v>
      </c>
      <c r="E13" s="7">
        <v>48</v>
      </c>
      <c r="F13" s="7">
        <v>3</v>
      </c>
      <c r="G13" s="7">
        <v>78</v>
      </c>
      <c r="H13" s="7">
        <v>45</v>
      </c>
      <c r="I13" s="7">
        <v>3</v>
      </c>
      <c r="J13" s="7">
        <v>93</v>
      </c>
      <c r="K13" s="7">
        <v>39</v>
      </c>
      <c r="L13" s="7">
        <v>3</v>
      </c>
      <c r="M13" s="7">
        <v>101</v>
      </c>
      <c r="N13" s="7">
        <v>52</v>
      </c>
      <c r="O13" s="21">
        <v>12</v>
      </c>
      <c r="P13" s="21">
        <v>362</v>
      </c>
      <c r="Q13" s="22">
        <v>184</v>
      </c>
      <c r="R13" s="1">
        <v>1</v>
      </c>
      <c r="S13" s="1">
        <v>1</v>
      </c>
    </row>
    <row r="14" spans="1:19" ht="18" customHeight="1">
      <c r="A14" s="4">
        <v>6</v>
      </c>
      <c r="B14" s="2" t="s">
        <v>16</v>
      </c>
      <c r="C14" s="1">
        <v>2</v>
      </c>
      <c r="D14" s="1">
        <v>37</v>
      </c>
      <c r="E14" s="1">
        <v>16</v>
      </c>
      <c r="F14" s="1">
        <v>2</v>
      </c>
      <c r="G14" s="1">
        <v>43</v>
      </c>
      <c r="H14" s="1">
        <v>26</v>
      </c>
      <c r="I14" s="1">
        <v>1</v>
      </c>
      <c r="J14" s="1">
        <v>30</v>
      </c>
      <c r="K14" s="1">
        <v>16</v>
      </c>
      <c r="L14" s="1">
        <v>2</v>
      </c>
      <c r="M14" s="1">
        <v>43</v>
      </c>
      <c r="N14" s="1">
        <v>19</v>
      </c>
      <c r="O14" s="21">
        <v>7</v>
      </c>
      <c r="P14" s="21">
        <v>153</v>
      </c>
      <c r="Q14" s="22">
        <v>77</v>
      </c>
      <c r="R14" s="1">
        <v>1</v>
      </c>
      <c r="S14" s="14">
        <v>1</v>
      </c>
    </row>
    <row r="15" spans="1:19" ht="18" customHeight="1">
      <c r="A15" s="4">
        <v>7</v>
      </c>
      <c r="B15" s="2" t="s">
        <v>17</v>
      </c>
      <c r="C15" s="1">
        <v>4</v>
      </c>
      <c r="D15" s="1">
        <v>125</v>
      </c>
      <c r="E15" s="1">
        <v>62</v>
      </c>
      <c r="F15" s="1">
        <v>4</v>
      </c>
      <c r="G15" s="1">
        <v>101</v>
      </c>
      <c r="H15" s="1">
        <v>54</v>
      </c>
      <c r="I15" s="1">
        <v>4</v>
      </c>
      <c r="J15" s="1">
        <v>127</v>
      </c>
      <c r="K15" s="1">
        <v>65</v>
      </c>
      <c r="L15" s="1">
        <v>4</v>
      </c>
      <c r="M15" s="1">
        <v>120</v>
      </c>
      <c r="N15" s="1">
        <v>50</v>
      </c>
      <c r="O15" s="21">
        <v>16</v>
      </c>
      <c r="P15" s="21">
        <v>473</v>
      </c>
      <c r="Q15" s="22">
        <v>231</v>
      </c>
      <c r="R15" s="1">
        <v>2</v>
      </c>
      <c r="S15" s="1">
        <v>0</v>
      </c>
    </row>
    <row r="16" spans="1:19" ht="18" customHeight="1">
      <c r="A16" s="4">
        <v>9</v>
      </c>
      <c r="B16" s="2" t="s">
        <v>18</v>
      </c>
      <c r="C16" s="1">
        <v>2</v>
      </c>
      <c r="D16" s="1">
        <v>54</v>
      </c>
      <c r="E16" s="1">
        <v>24</v>
      </c>
      <c r="F16" s="1">
        <v>2</v>
      </c>
      <c r="G16" s="1">
        <v>48</v>
      </c>
      <c r="H16" s="1">
        <v>25</v>
      </c>
      <c r="I16" s="1">
        <v>2</v>
      </c>
      <c r="J16" s="1">
        <v>50</v>
      </c>
      <c r="K16" s="1">
        <v>22</v>
      </c>
      <c r="L16" s="1">
        <v>2</v>
      </c>
      <c r="M16" s="1">
        <v>67</v>
      </c>
      <c r="N16" s="1">
        <v>34</v>
      </c>
      <c r="O16" s="21">
        <v>8</v>
      </c>
      <c r="P16" s="21">
        <v>219</v>
      </c>
      <c r="Q16" s="22">
        <v>105</v>
      </c>
      <c r="R16" s="1">
        <v>3</v>
      </c>
      <c r="S16" s="14">
        <v>1</v>
      </c>
    </row>
    <row r="17" spans="1:19" ht="18" customHeight="1">
      <c r="A17" s="4">
        <v>8</v>
      </c>
      <c r="B17" s="2" t="s">
        <v>19</v>
      </c>
      <c r="C17" s="15">
        <v>4</v>
      </c>
      <c r="D17" s="11">
        <v>128</v>
      </c>
      <c r="E17" s="11">
        <v>56</v>
      </c>
      <c r="F17" s="11">
        <v>4</v>
      </c>
      <c r="G17" s="11">
        <v>112</v>
      </c>
      <c r="H17" s="11">
        <v>51</v>
      </c>
      <c r="I17" s="11">
        <v>4</v>
      </c>
      <c r="J17" s="11">
        <v>121</v>
      </c>
      <c r="K17" s="11">
        <v>61</v>
      </c>
      <c r="L17" s="11">
        <v>4</v>
      </c>
      <c r="M17" s="11">
        <v>129</v>
      </c>
      <c r="N17" s="11">
        <v>57</v>
      </c>
      <c r="O17" s="23">
        <f>C17+F17+I17+L17</f>
        <v>16</v>
      </c>
      <c r="P17" s="23">
        <f>D17+G17+J17+M17</f>
        <v>490</v>
      </c>
      <c r="Q17" s="24">
        <f>E17+H17+K17+N17</f>
        <v>225</v>
      </c>
      <c r="R17" s="1">
        <v>1</v>
      </c>
      <c r="S17" s="1">
        <v>1</v>
      </c>
    </row>
    <row r="18" spans="1:19" ht="18" customHeight="1">
      <c r="A18" s="4">
        <v>10</v>
      </c>
      <c r="B18" s="2" t="s">
        <v>20</v>
      </c>
      <c r="C18" s="16">
        <v>3</v>
      </c>
      <c r="D18" s="16">
        <v>77</v>
      </c>
      <c r="E18" s="16">
        <v>36</v>
      </c>
      <c r="F18" s="16">
        <v>2</v>
      </c>
      <c r="G18" s="16">
        <v>64</v>
      </c>
      <c r="H18" s="16">
        <v>28</v>
      </c>
      <c r="I18" s="16">
        <v>2</v>
      </c>
      <c r="J18" s="16">
        <v>63</v>
      </c>
      <c r="K18" s="16">
        <v>34</v>
      </c>
      <c r="L18" s="16">
        <v>3</v>
      </c>
      <c r="M18" s="16">
        <v>80</v>
      </c>
      <c r="N18" s="16">
        <v>36</v>
      </c>
      <c r="O18" s="25">
        <v>10</v>
      </c>
      <c r="P18" s="25">
        <v>284</v>
      </c>
      <c r="Q18" s="26">
        <v>134</v>
      </c>
      <c r="R18" s="1">
        <v>2</v>
      </c>
      <c r="S18" s="14">
        <v>0</v>
      </c>
    </row>
    <row r="19" spans="1:19" ht="18" customHeight="1">
      <c r="A19" s="4">
        <v>11</v>
      </c>
      <c r="B19" s="2" t="s">
        <v>21</v>
      </c>
      <c r="C19" s="1">
        <v>2</v>
      </c>
      <c r="D19" s="1">
        <v>64</v>
      </c>
      <c r="E19" s="1">
        <v>33</v>
      </c>
      <c r="F19" s="1">
        <v>3</v>
      </c>
      <c r="G19" s="1">
        <v>89</v>
      </c>
      <c r="H19" s="1">
        <v>43</v>
      </c>
      <c r="I19" s="1">
        <v>2</v>
      </c>
      <c r="J19" s="1">
        <v>70</v>
      </c>
      <c r="K19" s="1">
        <v>39</v>
      </c>
      <c r="L19" s="1">
        <v>3</v>
      </c>
      <c r="M19" s="1">
        <v>70</v>
      </c>
      <c r="N19" s="1">
        <v>33</v>
      </c>
      <c r="O19" s="21">
        <v>10</v>
      </c>
      <c r="P19" s="21">
        <v>293</v>
      </c>
      <c r="Q19" s="22">
        <v>148</v>
      </c>
      <c r="R19" s="1">
        <v>17</v>
      </c>
      <c r="S19" s="1">
        <v>9</v>
      </c>
    </row>
    <row r="20" spans="1:19" ht="18" customHeight="1">
      <c r="A20" s="4">
        <v>12</v>
      </c>
      <c r="B20" s="2" t="s">
        <v>22</v>
      </c>
      <c r="C20" s="1">
        <v>2</v>
      </c>
      <c r="D20" s="1">
        <v>63</v>
      </c>
      <c r="E20" s="1">
        <v>30</v>
      </c>
      <c r="F20" s="1">
        <v>2</v>
      </c>
      <c r="G20" s="1">
        <v>46</v>
      </c>
      <c r="H20" s="1">
        <v>19</v>
      </c>
      <c r="I20" s="1">
        <v>2</v>
      </c>
      <c r="J20" s="1">
        <v>44</v>
      </c>
      <c r="K20" s="1">
        <v>24</v>
      </c>
      <c r="L20" s="1">
        <v>2</v>
      </c>
      <c r="M20" s="1">
        <v>52</v>
      </c>
      <c r="N20" s="1">
        <v>30</v>
      </c>
      <c r="O20" s="21">
        <v>8</v>
      </c>
      <c r="P20" s="21">
        <f>D20+G20+J20+M20</f>
        <v>205</v>
      </c>
      <c r="Q20" s="22">
        <v>103</v>
      </c>
      <c r="R20" s="1">
        <v>2</v>
      </c>
      <c r="S20" s="14">
        <v>0</v>
      </c>
    </row>
    <row r="21" spans="1:19" ht="18" customHeight="1">
      <c r="A21" s="33" t="s">
        <v>6</v>
      </c>
      <c r="B21" s="34"/>
      <c r="C21" s="20">
        <f>SUM(C9:C20)</f>
        <v>40</v>
      </c>
      <c r="D21" s="20">
        <f aca="true" t="shared" si="0" ref="D21:S21">SUM(D9:D20)</f>
        <v>1136</v>
      </c>
      <c r="E21" s="20">
        <f t="shared" si="0"/>
        <v>539</v>
      </c>
      <c r="F21" s="20">
        <f t="shared" si="0"/>
        <v>40</v>
      </c>
      <c r="G21" s="20">
        <f t="shared" si="0"/>
        <v>1078</v>
      </c>
      <c r="H21" s="20">
        <f t="shared" si="0"/>
        <v>523</v>
      </c>
      <c r="I21" s="20">
        <f t="shared" si="0"/>
        <v>37</v>
      </c>
      <c r="J21" s="20">
        <f t="shared" si="0"/>
        <v>1070</v>
      </c>
      <c r="K21" s="20">
        <f t="shared" si="0"/>
        <v>524</v>
      </c>
      <c r="L21" s="20">
        <f t="shared" si="0"/>
        <v>41</v>
      </c>
      <c r="M21" s="20">
        <f t="shared" si="0"/>
        <v>1187</v>
      </c>
      <c r="N21" s="20">
        <f t="shared" si="0"/>
        <v>574</v>
      </c>
      <c r="O21" s="27">
        <f t="shared" si="0"/>
        <v>158</v>
      </c>
      <c r="P21" s="27">
        <f t="shared" si="0"/>
        <v>4471</v>
      </c>
      <c r="Q21" s="27">
        <f t="shared" si="0"/>
        <v>2169</v>
      </c>
      <c r="R21" s="20">
        <f t="shared" si="0"/>
        <v>46</v>
      </c>
      <c r="S21" s="20">
        <f t="shared" si="0"/>
        <v>17</v>
      </c>
    </row>
    <row r="22" spans="1:19" ht="18" customHeight="1">
      <c r="A22" s="31" t="s">
        <v>28</v>
      </c>
      <c r="B22" s="32"/>
      <c r="C22" s="10"/>
      <c r="D22" s="10"/>
      <c r="E22" s="11"/>
      <c r="F22" s="10"/>
      <c r="G22" s="10"/>
      <c r="H22" s="11"/>
      <c r="I22" s="11"/>
      <c r="J22" s="10"/>
      <c r="K22" s="11"/>
      <c r="L22" s="11"/>
      <c r="M22" s="10"/>
      <c r="N22" s="11"/>
      <c r="O22" s="12"/>
      <c r="P22" s="13"/>
      <c r="Q22" s="12"/>
      <c r="R22" s="11"/>
      <c r="S22" s="1"/>
    </row>
    <row r="24" spans="15:19" ht="18.75">
      <c r="O24" s="17"/>
      <c r="P24" s="18" t="s">
        <v>23</v>
      </c>
      <c r="Q24" s="18"/>
      <c r="R24" s="18"/>
      <c r="S24" s="19"/>
    </row>
    <row r="27" spans="14:19" ht="15.75">
      <c r="N27" s="37"/>
      <c r="O27" s="37"/>
      <c r="P27" s="37"/>
      <c r="Q27" s="37"/>
      <c r="R27" s="37"/>
      <c r="S27" s="5"/>
    </row>
    <row r="28" spans="15:19" ht="18.75">
      <c r="O28" s="28" t="s">
        <v>32</v>
      </c>
      <c r="P28" s="28"/>
      <c r="Q28" s="28"/>
      <c r="R28" s="28"/>
      <c r="S28" s="28"/>
    </row>
  </sheetData>
  <sheetProtection/>
  <mergeCells count="35">
    <mergeCell ref="E3:Q3"/>
    <mergeCell ref="H6:H8"/>
    <mergeCell ref="A1:D1"/>
    <mergeCell ref="A2:C2"/>
    <mergeCell ref="A5:A8"/>
    <mergeCell ref="E6:E8"/>
    <mergeCell ref="J6:J8"/>
    <mergeCell ref="R5:S5"/>
    <mergeCell ref="R6:R8"/>
    <mergeCell ref="S6:S8"/>
    <mergeCell ref="D6:D8"/>
    <mergeCell ref="N6:N8"/>
    <mergeCell ref="K6:K8"/>
    <mergeCell ref="L6:L8"/>
    <mergeCell ref="F6:F8"/>
    <mergeCell ref="N27:R27"/>
    <mergeCell ref="E1:Q1"/>
    <mergeCell ref="E2:Q2"/>
    <mergeCell ref="O5:Q5"/>
    <mergeCell ref="O6:O8"/>
    <mergeCell ref="P6:P8"/>
    <mergeCell ref="Q6:Q8"/>
    <mergeCell ref="F5:H5"/>
    <mergeCell ref="G6:G8"/>
    <mergeCell ref="M6:M8"/>
    <mergeCell ref="O28:S28"/>
    <mergeCell ref="A3:D3"/>
    <mergeCell ref="B5:B8"/>
    <mergeCell ref="A22:B22"/>
    <mergeCell ref="A21:B21"/>
    <mergeCell ref="C5:E5"/>
    <mergeCell ref="C6:C8"/>
    <mergeCell ref="I5:K5"/>
    <mergeCell ref="L5:N5"/>
    <mergeCell ref="I6:I8"/>
  </mergeCells>
  <printOptions/>
  <pageMargins left="0.72" right="0.4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:D3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Trongtindtu@gmail.com</dc:creator>
  <cp:keywords/>
  <dc:description/>
  <cp:lastModifiedBy>long phat</cp:lastModifiedBy>
  <cp:lastPrinted>2015-10-17T16:27:58Z</cp:lastPrinted>
  <dcterms:created xsi:type="dcterms:W3CDTF">2013-10-11T03:27:43Z</dcterms:created>
  <dcterms:modified xsi:type="dcterms:W3CDTF">2015-11-13T02:39:47Z</dcterms:modified>
  <cp:category/>
  <cp:version/>
  <cp:contentType/>
  <cp:contentStatus/>
</cp:coreProperties>
</file>